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Sentencing Council\008- Guidelines\Sex\002 - Data, Analysis &amp; Research\002-Statistical Bulletin\002-Definitive Guideline\Final files\"/>
    </mc:Choice>
  </mc:AlternateContent>
  <xr:revisionPtr revIDLastSave="0" documentId="13_ncr:1_{C8A37DE0-7424-4917-AE47-DA15266BB663}" xr6:coauthVersionLast="45" xr6:coauthVersionMax="45" xr10:uidLastSave="{00000000-0000-0000-0000-000000000000}"/>
  <bookViews>
    <workbookView xWindow="-120" yWindow="-120" windowWidth="29040" windowHeight="17025" xr2:uid="{24C3006C-0108-4F2C-A3FD-A061FE58AAE6}"/>
  </bookViews>
  <sheets>
    <sheet name="Index" sheetId="10" r:id="rId1"/>
    <sheet name="Notes" sheetId="35" r:id="rId2"/>
    <sheet name="1_1" sheetId="27" r:id="rId3"/>
    <sheet name="1_2" sheetId="28" r:id="rId4"/>
    <sheet name="1_3" sheetId="29" r:id="rId5"/>
    <sheet name="1_4" sheetId="30" r:id="rId6"/>
    <sheet name="1_5" sheetId="31" r:id="rId7"/>
    <sheet name="1_6" sheetId="32" r:id="rId8"/>
    <sheet name="1_7" sheetId="33" r:id="rId9"/>
    <sheet name="1_8" sheetId="34" r:id="rId10"/>
    <sheet name="2_1" sheetId="2" r:id="rId11"/>
    <sheet name="2_2" sheetId="3" r:id="rId12"/>
    <sheet name="2_3" sheetId="4" r:id="rId13"/>
    <sheet name="2_4" sheetId="5" r:id="rId14"/>
    <sheet name="2_5" sheetId="6" r:id="rId15"/>
    <sheet name="2_6" sheetId="7" r:id="rId16"/>
    <sheet name="2_7" sheetId="8" r:id="rId17"/>
    <sheet name="2_8" sheetId="9" r:id="rId18"/>
    <sheet name="3_1" sheetId="11" r:id="rId19"/>
    <sheet name="3_2" sheetId="12" r:id="rId20"/>
    <sheet name="3_3" sheetId="13" r:id="rId21"/>
    <sheet name="3_4" sheetId="14" r:id="rId22"/>
    <sheet name="3_5" sheetId="15" r:id="rId23"/>
    <sheet name="3_6" sheetId="16" r:id="rId24"/>
    <sheet name="3_7" sheetId="17" r:id="rId25"/>
    <sheet name="3_8" sheetId="18" r:id="rId26"/>
    <sheet name="4_1" sheetId="19" r:id="rId27"/>
    <sheet name="4_2" sheetId="20" r:id="rId28"/>
    <sheet name="4_3" sheetId="21" r:id="rId29"/>
    <sheet name="4_4" sheetId="22" r:id="rId30"/>
    <sheet name="4_5" sheetId="23" r:id="rId31"/>
    <sheet name="4_6" sheetId="24" r:id="rId32"/>
    <sheet name="4_7" sheetId="25" r:id="rId33"/>
    <sheet name="4_8" sheetId="26" r:id="rId34"/>
    <sheet name="5_1" sheetId="36" r:id="rId35"/>
    <sheet name="5_2" sheetId="37" r:id="rId36"/>
    <sheet name="5_3" sheetId="38" r:id="rId37"/>
    <sheet name="5_4" sheetId="39" r:id="rId38"/>
    <sheet name="5_5" sheetId="40" r:id="rId39"/>
    <sheet name="5_6" sheetId="41" r:id="rId40"/>
    <sheet name="5_7" sheetId="42" r:id="rId41"/>
    <sheet name="5_8" sheetId="43" r:id="rId4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0" i="43" l="1"/>
  <c r="O20" i="43"/>
  <c r="P20" i="43"/>
  <c r="Q20" i="43"/>
  <c r="R20" i="43"/>
  <c r="S20" i="43"/>
  <c r="T20" i="43"/>
  <c r="U20" i="43"/>
  <c r="M20" i="43"/>
  <c r="N9" i="43"/>
  <c r="O9" i="43"/>
  <c r="P9" i="43"/>
  <c r="Q9" i="43"/>
  <c r="R9" i="43"/>
  <c r="S9" i="43"/>
  <c r="T9" i="43"/>
  <c r="U9" i="43"/>
  <c r="M9" i="43"/>
  <c r="J1" i="34" l="1"/>
  <c r="F1" i="33"/>
  <c r="I1" i="32"/>
  <c r="F1" i="31"/>
  <c r="L1" i="30"/>
  <c r="L1" i="29"/>
  <c r="L1" i="28"/>
  <c r="L1" i="27"/>
  <c r="J1" i="26" l="1"/>
  <c r="F1" i="25"/>
  <c r="I1" i="24"/>
  <c r="F1" i="23"/>
  <c r="L1" i="22"/>
  <c r="L1" i="21"/>
  <c r="L1" i="20"/>
  <c r="L1" i="19"/>
  <c r="L1" i="18" l="1"/>
  <c r="F1" i="17"/>
  <c r="I1" i="16"/>
  <c r="F1" i="15"/>
  <c r="L1" i="14"/>
  <c r="L1" i="13"/>
  <c r="L1" i="12"/>
  <c r="L1" i="11"/>
  <c r="K1" i="9"/>
  <c r="F1" i="8"/>
  <c r="I1" i="7"/>
  <c r="F1" i="6"/>
  <c r="G1" i="5"/>
  <c r="G1" i="4"/>
  <c r="G1" i="3"/>
  <c r="G1" i="2"/>
</calcChain>
</file>

<file path=xl/sharedStrings.xml><?xml version="1.0" encoding="utf-8"?>
<sst xmlns="http://schemas.openxmlformats.org/spreadsheetml/2006/main" count="3105" uniqueCount="353">
  <si>
    <t>Table 3.1: Number of adult offenders sentenced for causing or inciting a child under 13 to engage in sexual activity, all courts, 2010-2020</t>
  </si>
  <si>
    <t>Court</t>
  </si>
  <si>
    <t>2010</t>
  </si>
  <si>
    <t>2011</t>
  </si>
  <si>
    <t>2012</t>
  </si>
  <si>
    <t>2013</t>
  </si>
  <si>
    <t>2014</t>
  </si>
  <si>
    <t>2015</t>
  </si>
  <si>
    <t>2016</t>
  </si>
  <si>
    <t>2017</t>
  </si>
  <si>
    <t>2018</t>
  </si>
  <si>
    <t>2019</t>
  </si>
  <si>
    <t>2020</t>
  </si>
  <si>
    <t>Magistrates' court</t>
  </si>
  <si>
    <t>Crown Court</t>
  </si>
  <si>
    <t>Total</t>
  </si>
  <si>
    <t>Source: Court Proceedings Database, Ministry of Justice</t>
  </si>
  <si>
    <t>Notes:</t>
  </si>
  <si>
    <t>1)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</si>
  <si>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Table 3.2: Number and proportion of adult offenders sentenced for causing or inciting a child under 13 to engage in sexual activity, by sentence outcome, 2010-2020</t>
  </si>
  <si>
    <t>Outcome</t>
  </si>
  <si>
    <t>Absolute and conditional discharge</t>
  </si>
  <si>
    <t>Fine</t>
  </si>
  <si>
    <t>Community sentence</t>
  </si>
  <si>
    <t>Suspended sentence</t>
  </si>
  <si>
    <t>Immediate custody</t>
  </si>
  <si>
    <t>Otherwise dealt with</t>
  </si>
  <si>
    <t>Table 3.3: Average custodial sentence lengths (ACSL) received by adult offenders sentenced for causing or inciting a child under 13 to engage in sexual activity, 2010-2020</t>
  </si>
  <si>
    <t>Mean</t>
  </si>
  <si>
    <t>Median</t>
  </si>
  <si>
    <t>Table 3.4: Sentence lengths received by adult offenders sentenced to immediate custody for causing or inciting a child under 13 to engage in sexual activity, 2010-2020</t>
  </si>
  <si>
    <t>Sentence length (months)</t>
  </si>
  <si>
    <t>Less than 3 months</t>
  </si>
  <si>
    <t>3 to 6</t>
  </si>
  <si>
    <t>6 to 9</t>
  </si>
  <si>
    <t>9 to 12</t>
  </si>
  <si>
    <t>12 to 15</t>
  </si>
  <si>
    <t>15 to 18</t>
  </si>
  <si>
    <t>18 to 21</t>
  </si>
  <si>
    <t>21 to 24 months</t>
  </si>
  <si>
    <t>Sex</t>
  </si>
  <si>
    <t>Number of adults sentenced</t>
  </si>
  <si>
    <t>Percentage of all adults sentenced</t>
  </si>
  <si>
    <t>Female</t>
  </si>
  <si>
    <t>Male</t>
  </si>
  <si>
    <t>Not recorded/not known</t>
  </si>
  <si>
    <t>Age group</t>
  </si>
  <si>
    <t>30 to 39</t>
  </si>
  <si>
    <t>40 to 49</t>
  </si>
  <si>
    <t>50 to 59</t>
  </si>
  <si>
    <t>Ethnicity</t>
  </si>
  <si>
    <t>Asian</t>
  </si>
  <si>
    <t>Black</t>
  </si>
  <si>
    <t>Mixed</t>
  </si>
  <si>
    <t>Other</t>
  </si>
  <si>
    <t>White</t>
  </si>
  <si>
    <t>2) Ethnicity is the self-identified ethnicity as defined by the individual, and is categorised using the 5+1 self-identified classification based on the 18+1 classification used in the 2011 Census.</t>
  </si>
  <si>
    <t>Proportion of adults sentenced</t>
  </si>
  <si>
    <t/>
  </si>
  <si>
    <t>- = No proportions have been calculated as no offenders were sentenced.</t>
  </si>
  <si>
    <t>3) Ethnicity is the self-identified ethnicity as defined by the individual, and is categorised using the 5+1 self-identified classification based on the 18+1 classification used in the 2011 Census.</t>
  </si>
  <si>
    <t>* = ACSL has not been calculated where the number of offenders sentenced to immediate custody is fewer than 5.</t>
  </si>
  <si>
    <t>- = No offenders were sentenced to immediate custody.</t>
  </si>
  <si>
    <t>Proportion of adults sentenced to each sentence length (months)</t>
  </si>
  <si>
    <t>- = No proportions have been calculated as no offenders were sentenced to immediate custody.</t>
  </si>
  <si>
    <t>Less than 2 years</t>
  </si>
  <si>
    <t>2 to 4</t>
  </si>
  <si>
    <t>4 to 6</t>
  </si>
  <si>
    <t>6 to 8</t>
  </si>
  <si>
    <t>8 to 10</t>
  </si>
  <si>
    <t>10 to 12</t>
  </si>
  <si>
    <t>12 to 14 years</t>
  </si>
  <si>
    <t>Table 1.1: Number of adult offenders sentenced for arranging/facilitating the commission of a child sex offence, all courts, 2010-2020</t>
  </si>
  <si>
    <t>Table 1.2: Number and proportion of adult offenders sentenced for arranging/facilitating the commission of a child sex offence, by sentence outcome, 2010-2020</t>
  </si>
  <si>
    <t>Table 1.3: Average custodial sentence lengths (ACSL) received by adult offenders sentenced for arranging/facilitating the commission of a child sex offence, 2010-2020</t>
  </si>
  <si>
    <t>Table 1.4: Sentence lengths received by adult offenders sentenced to immediate custody for arranging/facilitating the commission of a child sex offence, 2010-2020</t>
  </si>
  <si>
    <t>Proportion of adults sentenced to each sentence length (years)</t>
  </si>
  <si>
    <t>Section 1: Arranging/facilitating the commission of a child sex offence</t>
  </si>
  <si>
    <t>Table 1_1</t>
  </si>
  <si>
    <t>Table 1_2</t>
  </si>
  <si>
    <t>Table 1_3</t>
  </si>
  <si>
    <t>Table 1_4</t>
  </si>
  <si>
    <t>Table 1_5</t>
  </si>
  <si>
    <t>Table 1_6</t>
  </si>
  <si>
    <t>Table 1_7</t>
  </si>
  <si>
    <t>Table 1_8</t>
  </si>
  <si>
    <t>Section 2: Sexual communication with a child</t>
  </si>
  <si>
    <t>Table 2_1</t>
  </si>
  <si>
    <t>Table 2_2</t>
  </si>
  <si>
    <t>Table 2_3</t>
  </si>
  <si>
    <t>Table 2_4</t>
  </si>
  <si>
    <t>Table 2_5</t>
  </si>
  <si>
    <t>Table 2_6</t>
  </si>
  <si>
    <t>Table 2_7</t>
  </si>
  <si>
    <t>Table 2_8</t>
  </si>
  <si>
    <t>Section 3: Causing or inciting a child under 13 to engage in sexual activity</t>
  </si>
  <si>
    <t>Table 3_1</t>
  </si>
  <si>
    <t>Table 3_2</t>
  </si>
  <si>
    <t>Table 3_3</t>
  </si>
  <si>
    <t>Table 3_4</t>
  </si>
  <si>
    <t>Table 3_5</t>
  </si>
  <si>
    <t>Table 3_6</t>
  </si>
  <si>
    <t>Table 3_7</t>
  </si>
  <si>
    <t>Table 3_8</t>
  </si>
  <si>
    <t>Section 4: Causing or inciting a child to engage in sexual activity</t>
  </si>
  <si>
    <t>Table 4_1</t>
  </si>
  <si>
    <t>Table 4_2</t>
  </si>
  <si>
    <t>Table 4_3</t>
  </si>
  <si>
    <t>Table 4_4</t>
  </si>
  <si>
    <t>Table 4_5</t>
  </si>
  <si>
    <t>Table 4_6</t>
  </si>
  <si>
    <t>Table 4_7</t>
  </si>
  <si>
    <t>Table 4_8</t>
  </si>
  <si>
    <t>Section 5: Other causing and inciting offences covered by the guidelines</t>
  </si>
  <si>
    <t>Table 5_1</t>
  </si>
  <si>
    <t>Table 5_2</t>
  </si>
  <si>
    <t>Table 5_3</t>
  </si>
  <si>
    <t>Table 5_4</t>
  </si>
  <si>
    <t>Table 5_5</t>
  </si>
  <si>
    <t>Table 5_6</t>
  </si>
  <si>
    <t>Table 5_7</t>
  </si>
  <si>
    <t>Table 5_8</t>
  </si>
  <si>
    <t>Sexual offences</t>
  </si>
  <si>
    <t>Number of adult offenders sentenced for arranging/facilitating the commission of a child sex offence, all courts, 2010-2020</t>
  </si>
  <si>
    <t>Number and proportion of adult offenders sentenced for arranging/facilitating the commission of a child sex offence, by sentence outcome, 2010-2020</t>
  </si>
  <si>
    <t>Average custodial sentence lengths (ACSL) received by adult offenders sentenced for arranging/facilitating the commission of a child sex offence, 2010-2020</t>
  </si>
  <si>
    <t>Number of adult offenders sentenced for causing or inciting a child under 13 to engage in sexual activity, all courts, 2010-2020</t>
  </si>
  <si>
    <t>Number and proportion of adult offenders sentenced for causing or inciting a child under 13 to engage in sexual activity, by sentence outcome, 2010-2020</t>
  </si>
  <si>
    <t>Average custodial sentence lengths (ACSL) received by adult offenders sentenced for causing or inciting a child under 13 to engage in sexual activity, 2010-2020</t>
  </si>
  <si>
    <t>Number of adult offenders sentenced for causing or inciting a child to engage in sexual activity, all courts, 2010-2020</t>
  </si>
  <si>
    <t>Number and proportion of adult offenders sentenced for causing or inciting a child to engage in sexual activity, by sentence outcome, 2010-2020</t>
  </si>
  <si>
    <t>Average custodial sentence lengths (ACSL) received by adult offenders sentenced for causing or inciting a child to engage in sexual activity, 2010-2020</t>
  </si>
  <si>
    <t>Number of adult offenders sentenced for other causing and inciting offences covered by the guidelines, all courts, 2010-2020</t>
  </si>
  <si>
    <t>Demographics of adult offenders sentenced for arranging/facilitating the commission of a child sex offence, by sex, age and ethnicity, 2020</t>
  </si>
  <si>
    <t>Number and proportion of adult offenders sentenced for arranging/facilitating the commission of a child sex offence, by sex, age and ethnicity and sentence outcome, 2020</t>
  </si>
  <si>
    <t>Average custodial sentence lengths (ACSL) received by adult offenders sentenced for arranging/facilitating the commission of a child sex offence, by sex, age and ethnicity, 2020</t>
  </si>
  <si>
    <t>Sentence lengths received by adult offenders sentenced to immediate custody for arranging/facilitating the commission of a child sex offence, by sex, age and ethnicity, 2020</t>
  </si>
  <si>
    <t>Demographics of adult offenders sentenced for sexual communication with a child, by sex, age and ethnicity, 2020</t>
  </si>
  <si>
    <t>Number and proportion of adult offenders sentenced for sexual communication with a child, by sex, age and ethnicity and sentence outcome, 2020</t>
  </si>
  <si>
    <t>Average custodial sentence lengths (ACSL) received by adult offenders sentenced for sexual communication with a child, by sex, age and ethnicity, 2020</t>
  </si>
  <si>
    <t>Sentence lengths received by adult offenders sentenced to immediate custody for sexual communication with a child, by sex, age and ethnicity, 2020</t>
  </si>
  <si>
    <t>Demographics of adult offenders sentenced for causing or inciting a child under 13 to engage in sexual activity, by sex, age and ethnicity, 2020</t>
  </si>
  <si>
    <t>Number and proportion of adult offenders sentenced for  causing or inciting a child under 13 to engage in sexual activity, by sex, age and ethnicity and sentence outcome, 2020</t>
  </si>
  <si>
    <t>Average custodial sentence lengths (ACSL) received by adult offenders sentenced for causing or inciting a child under 13 to engage in sexual activity, by sex, age and ethnicity, 2020</t>
  </si>
  <si>
    <t>Sentence lengths received by adult offenders sentenced to immediate custody for causing or inciting a child under 13 to engage in sexual activity, by sex, age and ethnicity, 2020</t>
  </si>
  <si>
    <t>Demographics of adult offenders sentenced for causing or inciting a child to engage in sexual activity, by sex, age and ethnicity, 2020</t>
  </si>
  <si>
    <t>Number and proportion of adult offenders sentenced for causing or inciting a child to engage in sexual activity, by sex, age and ethnicity and sentence outcome, 2020</t>
  </si>
  <si>
    <t>Average custodial sentence lengths (ACSL) received by adult offenders sentenced for causing or inciting a child to engage in sexual activity, by sex, age and ethnicity, 2020</t>
  </si>
  <si>
    <t>Sentence lengths received by adult offenders sentenced to immediate custody for causing or inciting a child to engage in sexual activity, by sex, age and ethnicity, 2020</t>
  </si>
  <si>
    <t>Number and proportion of adult offenders sentenced for other causing and inciting offences covered by the guidelines, by sentence outcome, 2016-2020</t>
  </si>
  <si>
    <t>Average custodial sentence lengths (ACSL) received by adult offenders sentenced for other causing and inciting offences covered by the guidelines, 2016-2020</t>
  </si>
  <si>
    <t>Sentence lengths received by adult offenders sentenced to immediate custody for other causing and inciting offences covered by the guidelines, 2016-2020</t>
  </si>
  <si>
    <t>Demographics of adult offenders sentenced for other causing and inciting offences covered by the guidelines, by sex, age and ethnicity, 2016-2020</t>
  </si>
  <si>
    <t>Number and proportion of adult offenders sentenced for other causing and inciting offences covered by the guidelines, by sex, age and ethnicity and sentence outcome, 2016-2020</t>
  </si>
  <si>
    <t>Average custodial sentence lengths (ACSL) received by adult offenders sentenced for other causing and inciting offences covered by the guidelines, by sex, age and ethnicity, 2016-2020</t>
  </si>
  <si>
    <t>Sentence lengths received by adult offenders sentenced to immediate custody for other causing and inciting offences covered by the guidelines, by sex, age and ethnicity, 2016-2020</t>
  </si>
  <si>
    <r>
      <t>2020</t>
    </r>
    <r>
      <rPr>
        <vertAlign val="superscript"/>
        <sz val="10"/>
        <color rgb="FF000000"/>
        <rFont val="Arial"/>
        <family val="2"/>
      </rPr>
      <t>1</t>
    </r>
  </si>
  <si>
    <r>
      <t>Otherwise dealt with</t>
    </r>
    <r>
      <rPr>
        <vertAlign val="superscript"/>
        <sz val="10"/>
        <color rgb="FF000000"/>
        <rFont val="Arial"/>
        <family val="2"/>
      </rPr>
      <t>2</t>
    </r>
  </si>
  <si>
    <t>Sentence length (years)</t>
  </si>
  <si>
    <r>
      <t>Table 1.5: Demographics of adult offenders sentenced for arranging/facilitating the commission of a child sex offence, by sex, age and ethnicity, 2020</t>
    </r>
    <r>
      <rPr>
        <b/>
        <vertAlign val="superscript"/>
        <sz val="10"/>
        <color rgb="FF000000"/>
        <rFont val="Arial"/>
        <family val="2"/>
      </rPr>
      <t>1</t>
    </r>
  </si>
  <si>
    <r>
      <t>Ethnicity</t>
    </r>
    <r>
      <rPr>
        <b/>
        <vertAlign val="superscript"/>
        <sz val="10"/>
        <color rgb="FF000000"/>
        <rFont val="Arial"/>
        <family val="2"/>
      </rPr>
      <t>2,3</t>
    </r>
  </si>
  <si>
    <r>
      <t>Percentage of all adults sentenced</t>
    </r>
    <r>
      <rPr>
        <b/>
        <vertAlign val="superscript"/>
        <sz val="10"/>
        <color rgb="FF000000"/>
        <rFont val="Arial"/>
        <family val="2"/>
      </rPr>
      <t>4</t>
    </r>
  </si>
  <si>
    <t>3) For a proportion of adults sentenced (16%), their ethnicity was either not recorded or it was not known. Therefore the proportions amongst those for whom data was provided may not reflect the demographics of the full population, and these figures should be treated with caution.</t>
  </si>
  <si>
    <r>
      <t>Table 1.6: Number and proportion of adult offenders sentenced for arranging/facilitating the commission of a child sex offence, by sex, age and ethnicity, and sentence outcome, 2020</t>
    </r>
    <r>
      <rPr>
        <b/>
        <vertAlign val="superscript"/>
        <sz val="10"/>
        <color rgb="FF000000"/>
        <rFont val="Arial"/>
        <family val="2"/>
      </rPr>
      <t>1</t>
    </r>
  </si>
  <si>
    <t>-</t>
  </si>
  <si>
    <r>
      <t>Ethnicity</t>
    </r>
    <r>
      <rPr>
        <b/>
        <vertAlign val="superscript"/>
        <sz val="10"/>
        <color rgb="FF000000"/>
        <rFont val="Arial"/>
        <family val="2"/>
      </rPr>
      <t>3</t>
    </r>
  </si>
  <si>
    <t>*</t>
  </si>
  <si>
    <r>
      <t>Table 1.8: Sentence lengths received by adult offenders sentenced to immediate custody for arranging/facilitating the commission of a child sex offence, by sex, age and ethnicity, 2020</t>
    </r>
    <r>
      <rPr>
        <b/>
        <vertAlign val="superscript"/>
        <sz val="10"/>
        <color rgb="FF000000"/>
        <rFont val="Arial"/>
        <family val="2"/>
      </rPr>
      <t>1</t>
    </r>
  </si>
  <si>
    <t>1) This offence came into force on 3 April 2017.</t>
  </si>
  <si>
    <r>
      <t>2020</t>
    </r>
    <r>
      <rPr>
        <vertAlign val="superscript"/>
        <sz val="10"/>
        <color rgb="FF000000"/>
        <rFont val="Arial"/>
        <family val="2"/>
      </rPr>
      <t>2</t>
    </r>
  </si>
  <si>
    <r>
      <t>Otherwise dealt with</t>
    </r>
    <r>
      <rPr>
        <vertAlign val="superscript"/>
        <sz val="10"/>
        <color rgb="FF000000"/>
        <rFont val="Arial"/>
        <family val="2"/>
      </rPr>
      <t>3</t>
    </r>
  </si>
  <si>
    <t>2)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</si>
  <si>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3) For a proportion of adults sentenced (19%), their ethnicity was either not recorded or it was not known. Therefore the proportions amongst those for whom data was provided may not reflect the demographics of the full population, and these figures should be treated with caution.</t>
  </si>
  <si>
    <r>
      <t>Otherwise dealt with</t>
    </r>
    <r>
      <rPr>
        <b/>
        <vertAlign val="superscript"/>
        <sz val="10"/>
        <color rgb="FF000000"/>
        <rFont val="Arial"/>
        <family val="2"/>
      </rPr>
      <t>2</t>
    </r>
  </si>
  <si>
    <r>
      <t>ACSL (months)</t>
    </r>
    <r>
      <rPr>
        <b/>
        <vertAlign val="superscript"/>
        <sz val="10"/>
        <color rgb="FF000000"/>
        <rFont val="Arial"/>
        <family val="2"/>
      </rPr>
      <t>2</t>
    </r>
  </si>
  <si>
    <r>
      <t>Table 3.5: Demographics of adult offenders sentenced for causing or inciting a child under 13 to engage in sexual activity, age and ethnicity, 2020</t>
    </r>
    <r>
      <rPr>
        <b/>
        <vertAlign val="superscript"/>
        <sz val="10"/>
        <color rgb="FF000000"/>
        <rFont val="Arial"/>
        <family val="2"/>
      </rPr>
      <t>1</t>
    </r>
  </si>
  <si>
    <t>3) For a proportion of adults sentenced (26%), their ethnicity was either not recorded or it was not known. Therefore the proportions amongst those for whom data was provided may not reflect the demographics of the full population, and these figures should be treated with caution.</t>
  </si>
  <si>
    <r>
      <t>Table 3.6: Number and proportion of adult offenders sentenced for causing or inciting a child under 13 to engage in sexual activity, by sex, age and ethnicity, and sentence outcome, 2020</t>
    </r>
    <r>
      <rPr>
        <b/>
        <vertAlign val="superscript"/>
        <sz val="10"/>
        <color rgb="FF000000"/>
        <rFont val="Arial"/>
        <family val="2"/>
      </rPr>
      <t>1</t>
    </r>
  </si>
  <si>
    <r>
      <t>Table 3.7: Average custodial sentence lengths (ACSL) received by adult offenders sentenced for causing or inciting a child under 13 to engage in sexual activity, by sex, age and ethnicity, 2020</t>
    </r>
    <r>
      <rPr>
        <b/>
        <vertAlign val="superscript"/>
        <sz val="10"/>
        <color rgb="FF000000"/>
        <rFont val="Arial"/>
        <family val="2"/>
      </rPr>
      <t>1</t>
    </r>
  </si>
  <si>
    <r>
      <t>Table 3.8: Sentence lengths received by adult offenders sentenced to immediate custody for causing or inciting a child under 13 to engage in sexual activity, by sex, age and ethnicity, 2020</t>
    </r>
    <r>
      <rPr>
        <b/>
        <vertAlign val="superscript"/>
        <sz val="10"/>
        <color rgb="FF000000"/>
        <rFont val="Arial"/>
        <family val="2"/>
      </rPr>
      <t>1</t>
    </r>
  </si>
  <si>
    <t>Notes</t>
  </si>
  <si>
    <t>Data sources and quality</t>
  </si>
  <si>
    <t>The Court Proceedings Database (CPD), maintained by the Ministry of Justice (MoJ), is the source of the data for this bulletin.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</si>
  <si>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 xml:space="preserve">From September 2020, some cases proceeded at Derby Crown and magistrates’ courts were recorded on the new Common Platform (CP) case management system. Data processing development is currently underway on this new system, and as a result the small number of cases recorded on the CP system during the latter part of 2020 are not included in the CPD. </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</si>
  <si>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</si>
  <si>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</si>
  <si>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</si>
  <si>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Sentence outcomes</t>
  </si>
  <si>
    <t>Offender demographics</t>
  </si>
  <si>
    <t>https://assets.publishing.service.gov.uk/government/uploads/system/uploads/attachment_data/file/691544/self-defined-ethnicity-18plus1.pdf</t>
  </si>
  <si>
    <t xml:space="preserve">Due to the small number of offenders sentenced for some offences, care should be taken when comparing figures across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 </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</si>
  <si>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</si>
  <si>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</si>
  <si>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</si>
  <si>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</si>
  <si>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</si>
  <si>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</si>
  <si>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</si>
  <si>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</si>
  <si>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</si>
  <si>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</si>
  <si>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Detailed sentencing data from the Ministry of Justice’s Court Proceedings Database can be accessed via the data tool published alongside the annual Criminal Justice Statistics publication. The tool enables data covering the last decade to be viewed by offence, sex, age range and ethnicity, and can be accessed via the following link (for example, see the 'Outcomes by Offence data tool'):</t>
  </si>
  <si>
    <t>https://www.gov.uk/government/statistics/criminal-justice-system-statistics-quarterly-december-2020</t>
  </si>
  <si>
    <t>Contact points for further information</t>
  </si>
  <si>
    <t>Tel:</t>
  </si>
  <si>
    <t>Email:</t>
  </si>
  <si>
    <t>research@sentencingcouncil.gov.uk</t>
  </si>
  <si>
    <t>020 7071 5792</t>
  </si>
  <si>
    <t>Index</t>
  </si>
  <si>
    <t>Offence</t>
  </si>
  <si>
    <t>Court type</t>
  </si>
  <si>
    <t xml:space="preserve">S17: Abuse of position of trust: causing or inciting a child to engage in sexual activity  </t>
  </si>
  <si>
    <t xml:space="preserve">S31: Causing or inciting a person, with a mental disorder impeding choice, to engage in sexual activity </t>
  </si>
  <si>
    <t xml:space="preserve">S39: Care workers: causing or inciting sexual activity </t>
  </si>
  <si>
    <t xml:space="preserve">S48: Causing or inciting sexual exploitation of a child </t>
  </si>
  <si>
    <t xml:space="preserve">S52: Causing or inciting prostitution for gain </t>
  </si>
  <si>
    <t xml:space="preserve">Offence </t>
  </si>
  <si>
    <t xml:space="preserve">Mean </t>
  </si>
  <si>
    <t xml:space="preserve">* = ACSL has not been calculated where the number of offenders sentenced to immediate custody is less than 5. </t>
  </si>
  <si>
    <t>Less than 1 year</t>
  </si>
  <si>
    <t>1 to 2</t>
  </si>
  <si>
    <t>2 to 3</t>
  </si>
  <si>
    <t>3 to 4</t>
  </si>
  <si>
    <t>4 to 5</t>
  </si>
  <si>
    <t>5 to 6</t>
  </si>
  <si>
    <t>6 to 7</t>
  </si>
  <si>
    <t>Greater than 7 years</t>
  </si>
  <si>
    <t>Volume of offenders by sex</t>
  </si>
  <si>
    <t>Volume of offenders by age group</t>
  </si>
  <si>
    <r>
      <t>Volume of offenders by ethnicity</t>
    </r>
    <r>
      <rPr>
        <b/>
        <vertAlign val="superscript"/>
        <sz val="10"/>
        <color theme="1"/>
        <rFont val="Arial"/>
        <family val="2"/>
      </rPr>
      <t>3,4</t>
    </r>
  </si>
  <si>
    <t xml:space="preserve">White </t>
  </si>
  <si>
    <t xml:space="preserve">Asian </t>
  </si>
  <si>
    <t>Outcomes by sex</t>
  </si>
  <si>
    <t>Outcomes by age group</t>
  </si>
  <si>
    <t xml:space="preserve">- = No offenders were sentenced to immediate custody. </t>
  </si>
  <si>
    <t xml:space="preserve">- = No proportions have been calculated as no offenders were sentenced to immediate custody. </t>
  </si>
  <si>
    <t>Table 5.1: Number of adult offenders sentenced for other causing and inciting offences covered by the guidelines, all courts, 2010-2020</t>
  </si>
  <si>
    <t>1) These statistics are provided for the period 2016-2020, rather than for a single year, due to the small number of offenders sentenced for these offences each year.</t>
  </si>
  <si>
    <t>1) These statistics are provided for the period 2016-2020, rather than for a single year, due to the small number of offenders sentenced in some demographic groups for these offences each year.</t>
  </si>
  <si>
    <t>4) For a proportion of adults sentenced (18%), their self-reported ethnicity was not recorded. Therefore, the proportions amongst those for whom data has been provided may not reflect the demographics of the full population, and these figures should be treated with caution.</t>
  </si>
  <si>
    <t>Proportion of adults sentenced to each outcome</t>
  </si>
  <si>
    <t>Number of adults sentenced to each outcome</t>
  </si>
  <si>
    <t>3) Sentence length intervals do not include the lower bound, but do include the upper bound sentence length. For example, the category ‘Less than 1 year’ includes sentence lengths less than and equal to 1 year, and ‘1 to 2’ includes sentence lengths over 1 year, and up to and including 2 years.</t>
  </si>
  <si>
    <t>4) Ethnicity is the self-identified ethnicity as defined by the individual, and is categorised using the 5+1 self-identified classification based on the 18+1 classification used in the 2011 Census.</t>
  </si>
  <si>
    <r>
      <t xml:space="preserve">Table 5.8: Sentence lengths received by adult offenders sentenced to immediate custody for other causing or inciting sexual offences covered by the guidelines, by sex, age and ethnicity, and sentence outcome, </t>
    </r>
    <r>
      <rPr>
        <b/>
        <u/>
        <sz val="10"/>
        <color rgb="FF000000"/>
        <rFont val="Arial"/>
        <family val="2"/>
      </rPr>
      <t>2016-2020</t>
    </r>
    <r>
      <rPr>
        <b/>
        <vertAlign val="superscript"/>
        <sz val="10"/>
        <color rgb="FF000000"/>
        <rFont val="Arial"/>
        <family val="2"/>
      </rPr>
      <t>1,2</t>
    </r>
  </si>
  <si>
    <t>2) These statistics are provided for the period 2016-2020, rather than for a single year, due to the small number of offenders sentenced in some demographic groups for these offences each year.</t>
  </si>
  <si>
    <r>
      <t xml:space="preserve">Table 5.6: Number and proportion of adult offenders sentenced for other causing or inciting sexual offences covered by the guidelines, by sex, age and ethnicity, and sentence outcome </t>
    </r>
    <r>
      <rPr>
        <b/>
        <u/>
        <sz val="10"/>
        <color rgb="FF000000"/>
        <rFont val="Arial"/>
        <family val="2"/>
      </rPr>
      <t>2016-2020</t>
    </r>
    <r>
      <rPr>
        <b/>
        <vertAlign val="superscript"/>
        <sz val="10"/>
        <color rgb="FF000000"/>
        <rFont val="Arial"/>
        <family val="2"/>
      </rPr>
      <t>1,2</t>
    </r>
  </si>
  <si>
    <r>
      <t>Otherwise dealt with</t>
    </r>
    <r>
      <rPr>
        <vertAlign val="superscript"/>
        <sz val="10"/>
        <color indexed="8"/>
        <rFont val="Arial"/>
        <family val="2"/>
      </rPr>
      <t>3</t>
    </r>
  </si>
  <si>
    <r>
      <t>Outcomes by ethnicity</t>
    </r>
    <r>
      <rPr>
        <b/>
        <vertAlign val="superscript"/>
        <sz val="10"/>
        <color theme="1"/>
        <rFont val="Arial"/>
        <family val="2"/>
      </rPr>
      <t>4</t>
    </r>
  </si>
  <si>
    <r>
      <t xml:space="preserve">Table 5.7: Average custodial sentence lengths (ACSL) received by adult offenders sentenced for other causing or inciting sexual offences covered by the guidelines, by sex, age and ethnicity, </t>
    </r>
    <r>
      <rPr>
        <b/>
        <u/>
        <sz val="10"/>
        <color rgb="FF000000"/>
        <rFont val="Arial"/>
        <family val="2"/>
      </rPr>
      <t>2016-2020</t>
    </r>
    <r>
      <rPr>
        <b/>
        <vertAlign val="superscript"/>
        <sz val="10"/>
        <color rgb="FF000000"/>
        <rFont val="Arial"/>
        <family val="2"/>
      </rPr>
      <t>1,2</t>
    </r>
  </si>
  <si>
    <r>
      <t>Ethnicity</t>
    </r>
    <r>
      <rPr>
        <b/>
        <vertAlign val="superscript"/>
        <sz val="10"/>
        <color rgb="FF000000"/>
        <rFont val="Arial"/>
        <family val="2"/>
      </rPr>
      <t>4</t>
    </r>
  </si>
  <si>
    <t>Number of adult offenders sentenced for sexual communication with a child, all courts, 2017-2020</t>
  </si>
  <si>
    <t>Number and proportion of adult offenders sentenced for sexual communication with a child, by sentence outcome, 2017-2020</t>
  </si>
  <si>
    <t>Average custodial sentence lengths (ACSL) received by adult offenders sentenced for sexual communication with a child, 2017-2020</t>
  </si>
  <si>
    <t>3) The statutory maximum sentence for this offence is 14 years' custody.</t>
  </si>
  <si>
    <r>
      <t>ACSL (years)</t>
    </r>
    <r>
      <rPr>
        <b/>
        <vertAlign val="superscript"/>
        <sz val="10"/>
        <color rgb="FF000000"/>
        <rFont val="Arial"/>
        <family val="2"/>
      </rPr>
      <t>2,3</t>
    </r>
  </si>
  <si>
    <t>18 to 20</t>
  </si>
  <si>
    <t>70 and over</t>
  </si>
  <si>
    <t>21 to 24</t>
  </si>
  <si>
    <r>
      <t>Table 2.6: Number and proportion of adult offenders sentenced for sexual communication with a child, by sex, age and ethnicity, and sentence outcome, 2020</t>
    </r>
    <r>
      <rPr>
        <b/>
        <vertAlign val="superscript"/>
        <sz val="10"/>
        <color rgb="FF000000"/>
        <rFont val="Arial"/>
        <family val="2"/>
      </rPr>
      <t>1</t>
    </r>
  </si>
  <si>
    <r>
      <t>Table 2.5: Demographics of adult offenders sentenced for sexual communication with a child, by sex, age and ethnicity, 2020</t>
    </r>
    <r>
      <rPr>
        <b/>
        <vertAlign val="superscript"/>
        <sz val="10"/>
        <color rgb="FF000000"/>
        <rFont val="Arial"/>
        <family val="2"/>
      </rPr>
      <t>1</t>
    </r>
  </si>
  <si>
    <r>
      <t>Table 2.7: Average custodial sentence lengths (ACSL) received by adult offenders sentenced for  sexual communication with a child, by sex, age and ethnicity, 2020</t>
    </r>
    <r>
      <rPr>
        <b/>
        <vertAlign val="superscript"/>
        <sz val="10"/>
        <color rgb="FF000000"/>
        <rFont val="Arial"/>
        <family val="2"/>
      </rPr>
      <t>1</t>
    </r>
  </si>
  <si>
    <r>
      <t>Table 2.8: Sentence lengths received by adult offenders sentenced to immediate custody for  sexual communication with a child, by sex, age and ethnicity, 2020</t>
    </r>
    <r>
      <rPr>
        <b/>
        <vertAlign val="superscript"/>
        <sz val="10"/>
        <color rgb="FF000000"/>
        <rFont val="Arial"/>
        <family val="2"/>
      </rPr>
      <t>1</t>
    </r>
  </si>
  <si>
    <t>25 to 29</t>
  </si>
  <si>
    <t>60 to 69</t>
  </si>
  <si>
    <r>
      <t>Number of adults sentenced to each sentence length (months)</t>
    </r>
    <r>
      <rPr>
        <b/>
        <vertAlign val="superscript"/>
        <sz val="10"/>
        <color rgb="FF000000"/>
        <rFont val="Arial"/>
        <family val="2"/>
      </rPr>
      <t>2,3</t>
    </r>
  </si>
  <si>
    <r>
      <t>Number of adults sentenced to each sentence length (years)</t>
    </r>
    <r>
      <rPr>
        <b/>
        <vertAlign val="superscript"/>
        <sz val="10"/>
        <color rgb="FF000000"/>
        <rFont val="Arial"/>
        <family val="2"/>
      </rPr>
      <t>2,3</t>
    </r>
  </si>
  <si>
    <r>
      <t>ACSL (years)</t>
    </r>
    <r>
      <rPr>
        <b/>
        <vertAlign val="superscript"/>
        <sz val="10"/>
        <color rgb="FF000000"/>
        <rFont val="Arial"/>
        <family val="2"/>
      </rPr>
      <t>3,4</t>
    </r>
  </si>
  <si>
    <t>4) The statutory maximum sentence for this offence is 14 years' custody.</t>
  </si>
  <si>
    <t>5) Ethnicity is the self-identified ethnicity as defined by the individual, and is categorised using the 5+1 self-identified classification based on the 18+1 classification used in the 2011 Census.</t>
  </si>
  <si>
    <r>
      <t>Ethnicity</t>
    </r>
    <r>
      <rPr>
        <b/>
        <vertAlign val="superscript"/>
        <sz val="10"/>
        <color rgb="FF000000"/>
        <rFont val="Arial"/>
        <family val="2"/>
      </rPr>
      <t>5</t>
    </r>
  </si>
  <si>
    <t>2)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</si>
  <si>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r>
      <t>ACSL (years)</t>
    </r>
    <r>
      <rPr>
        <b/>
        <vertAlign val="superscript"/>
        <sz val="10"/>
        <color rgb="FF000000"/>
        <rFont val="Arial"/>
        <family val="2"/>
      </rPr>
      <t>1,2</t>
    </r>
  </si>
  <si>
    <r>
      <t>2020</t>
    </r>
    <r>
      <rPr>
        <vertAlign val="superscript"/>
        <sz val="10"/>
        <color rgb="FF000000"/>
        <rFont val="Arial"/>
        <family val="2"/>
      </rPr>
      <t>3</t>
    </r>
  </si>
  <si>
    <t>3)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</si>
  <si>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r>
      <t>Sentence length (years)</t>
    </r>
    <r>
      <rPr>
        <b/>
        <vertAlign val="superscript"/>
        <sz val="10"/>
        <color rgb="FF000000"/>
        <rFont val="Arial"/>
        <family val="2"/>
      </rPr>
      <t>1,2</t>
    </r>
  </si>
  <si>
    <r>
      <t>ACSL (months)</t>
    </r>
    <r>
      <rPr>
        <b/>
        <vertAlign val="superscript"/>
        <sz val="10"/>
        <color rgb="FF000000"/>
        <rFont val="Arial"/>
        <family val="2"/>
      </rPr>
      <t>2,3</t>
    </r>
  </si>
  <si>
    <r>
      <t>2020</t>
    </r>
    <r>
      <rPr>
        <vertAlign val="superscript"/>
        <sz val="10"/>
        <color rgb="FF000000"/>
        <rFont val="Arial"/>
        <family val="2"/>
      </rPr>
      <t>4</t>
    </r>
  </si>
  <si>
    <t>4)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</si>
  <si>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3)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</si>
  <si>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3)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</si>
  <si>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Sentence lengths received by adult offenders sentenced to immediate custody for arranging/facilitating the commission of a child sex offence, 2010-2020</t>
  </si>
  <si>
    <t>Sentence lengths received by adult offenders sentenced to immediate custody for causing or inciting a child under 13 to engage in sexual activity, 2010-2020</t>
  </si>
  <si>
    <t>Sentence lengths received by adult offenders sentenced to immediate custody for causing or inciting a child to engage in sexual activity, 2010-2020</t>
  </si>
  <si>
    <t>4) Percentage calculations do not include cases where ethnicity was unknown.</t>
  </si>
  <si>
    <r>
      <t>Table 2.1: Number of adult offenders sentenced for sexual communication with a child, all courts, 2017-2020</t>
    </r>
    <r>
      <rPr>
        <b/>
        <vertAlign val="superscript"/>
        <sz val="10"/>
        <color rgb="FF000000"/>
        <rFont val="Arial"/>
        <family val="2"/>
      </rPr>
      <t>1</t>
    </r>
  </si>
  <si>
    <r>
      <t>Table 2.2: Number and proportion of adult offenders sentenced for sexual communication with a child, by sentence outcome, 2017-2020</t>
    </r>
    <r>
      <rPr>
        <b/>
        <vertAlign val="superscript"/>
        <sz val="10"/>
        <color rgb="FF000000"/>
        <rFont val="Arial"/>
        <family val="2"/>
      </rPr>
      <t>1</t>
    </r>
  </si>
  <si>
    <t>&lt;0.5%</t>
  </si>
  <si>
    <r>
      <t>Table 2.3: Average custodial sentence lengths (ACSL) received by adult offenders sentenced for sexual communication with a child, 2017-2020</t>
    </r>
    <r>
      <rPr>
        <b/>
        <vertAlign val="superscript"/>
        <sz val="10"/>
        <color rgb="FF000000"/>
        <rFont val="Arial"/>
        <family val="2"/>
      </rPr>
      <t>1</t>
    </r>
  </si>
  <si>
    <t>Sentence lengths received by adult offenders sentenced to immediate custody for sexual communication with a child, 2017-2020</t>
  </si>
  <si>
    <t>3) The statutory maximum sentence for this offence is 2 years' custody. Excludes 6 cases of sexual communication with a child over the period 2017-2020 where the data suggested that the sentence was above the statutory maximum for this offence.</t>
  </si>
  <si>
    <r>
      <t>Sentence length (months)</t>
    </r>
    <r>
      <rPr>
        <b/>
        <vertAlign val="superscript"/>
        <sz val="10"/>
        <color rgb="FF000000"/>
        <rFont val="Arial"/>
        <family val="2"/>
      </rPr>
      <t>2,3</t>
    </r>
  </si>
  <si>
    <r>
      <t>Table 2.4: Sentence lengths received by adult offenders sentenced to immediate custody for sexual communication with a child, 2017-2020</t>
    </r>
    <r>
      <rPr>
        <b/>
        <vertAlign val="superscript"/>
        <sz val="10"/>
        <color rgb="FF000000"/>
        <rFont val="Arial"/>
        <family val="2"/>
      </rPr>
      <t>1</t>
    </r>
  </si>
  <si>
    <t>3) The statutory maximum sentence for this offence is 2 years' custody. Excludes 2 cases of sexual communication with a child in 2020 where the data suggested that the sentence was above the statutory maximum for this offence.</t>
  </si>
  <si>
    <t>2) The statutory maximum sentence for this offence is life imprisonment (if penetration is involved), otherwise 14 years' custody.</t>
  </si>
  <si>
    <t>Greater than 14 years</t>
  </si>
  <si>
    <t>Indeterminate</t>
  </si>
  <si>
    <t>3) The statutory maximum sentence for this offence is life imprisonment (if penetration is involved), otherwise 14 years' custody.</t>
  </si>
  <si>
    <t>Table 4.1: Number of adult offenders sentenced for causing or inciting a child to engage in sexual activity, all courts, 2010-2020</t>
  </si>
  <si>
    <t>Table 4.2: Number and proportion of adult offenders sentenced for causing or inciting a child to engage in sexual activity, by sentence outcome, 2010-2020</t>
  </si>
  <si>
    <t>Table 4.3: Average custodial sentence lengths (ACSL) received by adult offenders sentenced for causing or inciting a child to engage in sexual activity, 2010-2020</t>
  </si>
  <si>
    <t>Table 4.4: Sentence lengths received by adult offenders sentenced to immediate custody for causing or inciting a child to engage in sexual activity, 2010-2020</t>
  </si>
  <si>
    <r>
      <t>Table 4.5: Demographics of adult offenders sentenced for causing or inciting a child to engage in sexual activity, by sex, age and ethnicity, 2020</t>
    </r>
    <r>
      <rPr>
        <b/>
        <vertAlign val="superscript"/>
        <sz val="10"/>
        <color rgb="FF000000"/>
        <rFont val="Arial"/>
        <family val="2"/>
      </rPr>
      <t>1</t>
    </r>
  </si>
  <si>
    <r>
      <t>Table 4.6: Number and proportion of adult offenders sentenced for causing or inciting a child to engage in sexual activity, by sex, age and ethnicity, and sentence outcome, 2020</t>
    </r>
    <r>
      <rPr>
        <b/>
        <vertAlign val="superscript"/>
        <sz val="10"/>
        <color rgb="FF000000"/>
        <rFont val="Arial"/>
        <family val="2"/>
      </rPr>
      <t>1</t>
    </r>
  </si>
  <si>
    <r>
      <t>Table 4.7: Average custodial sentence lengths (ACSL) received by adult offenders sentenced for causing or inciting a child to engage in sexual activity, by sex, age and ethnicity, 2020</t>
    </r>
    <r>
      <rPr>
        <b/>
        <vertAlign val="superscript"/>
        <sz val="10"/>
        <color rgb="FF000000"/>
        <rFont val="Arial"/>
        <family val="2"/>
      </rPr>
      <t>1</t>
    </r>
  </si>
  <si>
    <r>
      <t>Table 1.7: Average custodial sentence lengths (ACSL) received by adult offenders sentenced for arranging/facilitating the commission of a child sex offence, by sex, age and ethnicity, 2020</t>
    </r>
    <r>
      <rPr>
        <b/>
        <vertAlign val="superscript"/>
        <sz val="10"/>
        <color rgb="FF000000"/>
        <rFont val="Arial"/>
        <family val="2"/>
      </rPr>
      <t>1</t>
    </r>
  </si>
  <si>
    <r>
      <t>Table 4.8: Sentence lengths received by adult offenders sentenced to immediate custody for causing or inciting a child to engage in sexual activity, by sex, age and ethnicity, 2020</t>
    </r>
    <r>
      <rPr>
        <b/>
        <vertAlign val="superscript"/>
        <sz val="10"/>
        <color rgb="FF000000"/>
        <rFont val="Arial"/>
        <family val="2"/>
      </rPr>
      <t>1</t>
    </r>
  </si>
  <si>
    <t>2) The statutory maximum sentence for this offence is 14 years' custody. Excludes 5 cases of causing or inciting a child to engage in sexual activity over the period 2010-2020 where the data suggested that the sentence was above the statutory maximum for this offence.</t>
  </si>
  <si>
    <r>
      <t>Number of adults sentenced to each sentence length (years)</t>
    </r>
    <r>
      <rPr>
        <b/>
        <vertAlign val="superscript"/>
        <sz val="10"/>
        <color theme="1"/>
        <rFont val="Arial"/>
        <family val="2"/>
      </rPr>
      <t>2,3</t>
    </r>
  </si>
  <si>
    <t>4) The statutory maximum sentence for this offence is 14 years’ custody.</t>
  </si>
  <si>
    <r>
      <t>Number of adults sentenced to each sentence length (years)</t>
    </r>
    <r>
      <rPr>
        <b/>
        <vertAlign val="superscript"/>
        <sz val="10"/>
        <color theme="1"/>
        <rFont val="Arial"/>
        <family val="2"/>
      </rPr>
      <t>3,4</t>
    </r>
  </si>
  <si>
    <r>
      <t xml:space="preserve">Table 5.2 Number and proportion of adult offenders sentenced for other causing and inciting offences covered by the guidelines, by sentence outcome, </t>
    </r>
    <r>
      <rPr>
        <b/>
        <u/>
        <sz val="10"/>
        <color theme="1"/>
        <rFont val="Arial"/>
        <family val="2"/>
      </rPr>
      <t>2016-2020</t>
    </r>
    <r>
      <rPr>
        <b/>
        <vertAlign val="superscript"/>
        <sz val="10"/>
        <color theme="1"/>
        <rFont val="Arial"/>
        <family val="2"/>
      </rPr>
      <t>1,2</t>
    </r>
  </si>
  <si>
    <r>
      <t xml:space="preserve">Table 5.3: Average custodial sentence lengths (ACSL) received by adult offenders sentenced for other causing and inciting offences covered by the guidelines, </t>
    </r>
    <r>
      <rPr>
        <b/>
        <u/>
        <sz val="10"/>
        <color theme="1"/>
        <rFont val="Arial"/>
        <family val="2"/>
      </rPr>
      <t>2016-2020</t>
    </r>
    <r>
      <rPr>
        <b/>
        <vertAlign val="superscript"/>
        <sz val="10"/>
        <color theme="1"/>
        <rFont val="Arial"/>
        <family val="2"/>
      </rPr>
      <t>1,2</t>
    </r>
  </si>
  <si>
    <t>4) The statutory maximum sentence for section 17 offences is 5 years' custody, for section 31 offences is life imprisonment (if penetration is involved), otherwise 14 years' custody, for section 39 offences is 14 years' custody (if penetration is involved), otherwise 10 years' custody, for section 48 offences the statutory maximum is 14 years’ custody and for section 52 offences the statutory maximum is 7 years custody.</t>
  </si>
  <si>
    <r>
      <t>ACSL (years)</t>
    </r>
    <r>
      <rPr>
        <b/>
        <vertAlign val="superscript"/>
        <sz val="10"/>
        <color theme="1"/>
        <rFont val="Arial"/>
        <family val="2"/>
      </rPr>
      <t>3,4</t>
    </r>
  </si>
  <si>
    <r>
      <t xml:space="preserve">Table 5.4: Sentence lengths received by adult offenders sentenced to immediate custody for other causing and inciting offence and paying for sexual activity covered by the guidelines, </t>
    </r>
    <r>
      <rPr>
        <b/>
        <u/>
        <sz val="10"/>
        <color theme="1"/>
        <rFont val="Arial"/>
        <family val="2"/>
      </rPr>
      <t>2016-2020</t>
    </r>
    <r>
      <rPr>
        <b/>
        <vertAlign val="superscript"/>
        <sz val="10"/>
        <color theme="1"/>
        <rFont val="Arial"/>
        <family val="2"/>
      </rPr>
      <t>1,2</t>
    </r>
  </si>
  <si>
    <r>
      <t xml:space="preserve">Table 5.5: Demographics of adult offenders sentenced for other causing and inciting offences covered by the guidelines, by sex, age and ethnicity, </t>
    </r>
    <r>
      <rPr>
        <b/>
        <u/>
        <sz val="10"/>
        <color rgb="FF000000"/>
        <rFont val="Arial"/>
        <family val="2"/>
      </rPr>
      <t>2016-2020</t>
    </r>
    <r>
      <rPr>
        <b/>
        <vertAlign val="superscript"/>
        <sz val="10"/>
        <color rgb="FF000000"/>
        <rFont val="Arial"/>
        <family val="2"/>
      </rPr>
      <t>1,2</t>
    </r>
  </si>
  <si>
    <r>
      <t>Percentage of all adults sentenced</t>
    </r>
    <r>
      <rPr>
        <b/>
        <vertAlign val="superscript"/>
        <sz val="10"/>
        <color rgb="FF000000"/>
        <rFont val="Arial"/>
        <family val="2"/>
      </rPr>
      <t>5</t>
    </r>
  </si>
  <si>
    <t>5) Percentage calculations do not include cases where ethnicity was unknown.</t>
  </si>
  <si>
    <t>The ACSLs presented below are for section 48 (causing or inciting sexual explotation of a child) only. Volumes of the other offences were too low to provide meaningful ACSLs.</t>
  </si>
  <si>
    <t>The sentence lengths presented below are for section 48 (causing or inciting sexual explotation of a child) only. Volumes of the other offences were too low to provide meaningful sentence length breakdowns.</t>
  </si>
  <si>
    <t>1) The ACSL calculation excludes life and indeterminate sentences, for offences where these types of sentences apply.</t>
  </si>
  <si>
    <t>4) For 2013 onwards this is calculated as the number of offenders given life sentences, out of the number of offenders given a sentence of immediate custody. For 2010-2012,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</si>
  <si>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r>
      <t>Indeterminates as percentage of custodial sentences</t>
    </r>
    <r>
      <rPr>
        <vertAlign val="superscript"/>
        <sz val="10"/>
        <color rgb="FF000000"/>
        <rFont val="Arial"/>
        <family val="2"/>
      </rPr>
      <t>4</t>
    </r>
  </si>
  <si>
    <t>2) The ACSL calculation excludes life and indeterminate sentences, for offences where these types of sentences apply.</t>
  </si>
  <si>
    <t>2) Sentence length intervals do not include the lower bound, but do include the upper bound sentence length. For example, the category ‘Less than 2 years’ includes sentence lengths less than or equal to 2 years, and ‘2 to 4’ includes sentence lengths over 2, and up to and including 4 years.</t>
  </si>
  <si>
    <t>1) Sentence length intervals do not include the lower bound, but do include the upper bound sentence length. For example, the category ‘Less than 2 years’ includes sentence lengths less than or equal to 2 years, and ‘2 to 4’ includes sentence lengths over 2, and up to and including 4 years.</t>
  </si>
  <si>
    <t>- = not applicable.</t>
  </si>
  <si>
    <t xml:space="preserve">5) For 2013 onwards this is calculated as the number of offenders given life sentences, out of the number of offenders given a sentence of immediate custody. For 2010-2012,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 </t>
  </si>
  <si>
    <r>
      <t>Indeterminates as percentage of custodial sentences</t>
    </r>
    <r>
      <rPr>
        <vertAlign val="superscript"/>
        <sz val="10"/>
        <color rgb="FF000000"/>
        <rFont val="Arial"/>
        <family val="2"/>
      </rPr>
      <t>5</t>
    </r>
  </si>
  <si>
    <t>2) Sentence length intervals do not include the lower bound, but do include the upper bound sentence length. For example, the category ‘Less than 3 months' includes sentence lengths less than or equal to 3 months, and ‘3 to 6’ includes sentence lengths over 3, and up to and including  6 months.</t>
  </si>
  <si>
    <t>2) Sentence length intervals do not include the lower bound, but do include the upper bound sentence length. For example, the category ‘Less than 3 months' includes sentence lengths less than or equal to 3 months, and ‘3 to 6’ includes sentence lengths over 3, and up to and including 6 months.</t>
  </si>
  <si>
    <t xml:space="preserve">4) For 2013 onwards this is calculated as the number of offenders given life sentences, out of the number of offenders given a sentence of immediate custody. For 2010-2012,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 </t>
  </si>
  <si>
    <t>3) The ACSL calculation excludes life and indeterminate sentences, for offences where these types of sentences apply.</t>
  </si>
  <si>
    <t>These data tables provide statistics on the outcomes and demographics of offenders sentenced for offences covered by the Sentencing Council guidelines for sexual offences, which can be found here:</t>
  </si>
  <si>
    <t>http://www.sentencingcouncil.org.uk/offences/</t>
  </si>
  <si>
    <t>The data presented in this bulletin only include cases where the specified offence was the principal offence committed. When an offender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</si>
  <si>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The availability of information relating to ethnicity is constrained by data coverage. For offenders sentenced for less serious offences which are mostly sentenced at magistrates’ courts, ethnicity data is less readily available: there are different police processes in place for these offences and often offenders are sentenced without attending a police station or the court, meaning there is little or no opportunity to collect ethnicity data. For offenders sentenced for more serious offences that appear in the Crown Court (triable-either-way and indictable only offences), there is more available data on ethnicity as the likelihood of offenders attending a custody interview is higher. Overall, this means that coverage is inconsistent across different offences. Statistics for offences with lower coverage should also be treated with caution, as it is less likely that the available data on ethnicity are representative of all offenders sentenced for those offences.</t>
  </si>
  <si>
    <t>Further information on the Sentencing Council and its work, as well as information on general sentencing practice in England and Wales can be found on the Council’s website at:</t>
  </si>
  <si>
    <t>https://sentencingcouncil.org.uk</t>
  </si>
  <si>
    <t>Jenna Downs</t>
  </si>
  <si>
    <t>Statistical contact:</t>
  </si>
  <si>
    <t>Press Office enquiries:</t>
  </si>
  <si>
    <t>Kathryn Montague</t>
  </si>
  <si>
    <t>Figures presented for 2020 include the time period since March 2020 in which restrictions were placed on the criminal justice system due to the COVID-19 pandemic. These restrictions resulted in reduction of court activity to adhere to new rules on movement and social interaction and the prioritisation of certain types of court case involving cases that are more likely to result in custody. This means that the figures presented on an offence specific basis may be reflect these rules to varying degrees depending on the offence in question and whether these cases continued to be heard throughout the time period. Therefore, it is important to note that any short-term trends might mostly reflect the impact of the pandemic on court processes and prioritisation and the subsequent recovery, rather than a continuation of the longer-term series, so care should be taken when interpreting these figures.</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</si>
  <si>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Sentence outcomes presented in these tables are therefore not directly comparable to outcomes in the sentencing guideline tables, which instead show starting point sentences before a guilty plea has been entered.
The sentence outcome shown is the most severe sentence or order given for the principal offence (i.e. the principal sentence); secondary sentences given for the principal offence are not included in the tables.</t>
  </si>
  <si>
    <t>2) The movement of the Chinese ethnicity classification from the broad category of 'Chinese and Other' into 'Asian'. Due to the small number of offenders sentenced who identified as Chinese (around 310 offenders in 2020 across all offences), this change has had little impact on overall trends presented in the data. We have also applied this change to the whole timeseries presented, to allow for continued comparison across years. However, it means that the 'Chinese and Other' category will be renamed 'Other' within our data tables to account for this change.</t>
  </si>
  <si>
    <t>The proportions reflected amongst those for whom data was provided may not reflect the demographics of the full population sentenced.
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</si>
  <si>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 xml:space="preserve">1) The data now captures a further two ethnicity classifications: Gypsy or Irish Traveller which will fall into the broader category of 'White' and Arab which will fall into the broader category of 'Other'. While the data suggests that no offenders from these ethnic backgrounds have been sentenced since the 18+1 classification was introduced, these ethnic groups will begin to be captured in the 2021 data. </t>
  </si>
  <si>
    <t xml:space="preserve">Ethnicity is the self-identified ethnicity as defined by the individual. The ethnicity categories used in these data tables for self-identified ethnicity are: 'Asian', 'Black', 'Mixed', 'Other', 'White' and 'Not recorded/not known' (referred to as the 5+1 classification). The 'Not recorded/not known' category includes all offenders for whom ethnicity information is not available, either because they have chosen not to state their ethnicity or because no information has been recorded. Prior to May 2020, ethnicity data was collected using the 16+1 classification which was used in the 2001 census. Since May 2020, this has been replaced by the 18+1 classification used in the 2011 Census. The data collected using the 18+1 format is then aggregated into the 5+1 classification for analysis. This has caused two key changes to the data presented in our publications: </t>
  </si>
  <si>
    <t>More information on the 18+1 classification can be found here:</t>
  </si>
  <si>
    <t>2) The statutory maximum sentence for this offence is currently 14 years' custody. This will increase to Life imprisonment under the Police, Crime, Sentencing and Courts Act 2022, depending on what offence was being arranged or facilitated.</t>
  </si>
  <si>
    <t>3) The statutory maximum sentence for this offence is currently 14 years' custody. This will increase to Life imprisonment under the Police, Crime, Sentencing and Courts Act 2022, depending on what offence was being arranged or facilitated.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</si>
</sst>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1"/>
      <color theme="1"/>
      <name val="Calibri"/>
      <family val="2"/>
      <scheme val="minor"/>
    </font>
    <font>
      <sz val="11"/>
      <color theme="1"/>
      <name val="Calibri"/>
      <family val="2"/>
      <scheme val="minor"/>
    </font>
    <font>
      <sz val="11"/>
      <color rgb="FF000000"/>
      <name val="Calibri"/>
      <family val="2"/>
      <scheme val="minor"/>
    </font>
    <font>
      <b/>
      <sz val="10"/>
      <color rgb="FF000000"/>
      <name val="Arial"/>
      <family val="2"/>
    </font>
    <font>
      <u/>
      <sz val="10"/>
      <color rgb="FF0000FF"/>
      <name val="Arial"/>
      <family val="2"/>
    </font>
    <font>
      <sz val="10"/>
      <color rgb="FF000000"/>
      <name val="Arial"/>
      <family val="2"/>
    </font>
    <font>
      <sz val="8"/>
      <color rgb="FF000000"/>
      <name val="Arial"/>
      <family val="2"/>
    </font>
    <font>
      <b/>
      <sz val="10"/>
      <color rgb="FFFF0000"/>
      <name val="Arial"/>
      <family val="2"/>
    </font>
    <font>
      <b/>
      <sz val="10"/>
      <color rgb="FF000000"/>
      <name val="Arial"/>
      <family val="2"/>
    </font>
    <font>
      <u/>
      <sz val="10"/>
      <color rgb="FF0000FF"/>
      <name val="Arial"/>
      <family val="2"/>
    </font>
    <font>
      <sz val="10"/>
      <color rgb="FF000000"/>
      <name val="Arial"/>
      <family val="2"/>
    </font>
    <font>
      <sz val="8"/>
      <color rgb="FF000000"/>
      <name val="Arial"/>
      <family val="2"/>
    </font>
    <font>
      <b/>
      <sz val="10"/>
      <color rgb="FFFF0000"/>
      <name val="Arial"/>
      <family val="2"/>
    </font>
    <font>
      <u/>
      <sz val="11"/>
      <color theme="10"/>
      <name val="Calibri"/>
      <family val="2"/>
      <scheme val="minor"/>
    </font>
    <font>
      <b/>
      <sz val="12"/>
      <color rgb="FF000000"/>
      <name val="Arial"/>
      <family val="2"/>
    </font>
    <font>
      <sz val="11"/>
      <color rgb="FF000000"/>
      <name val="Arial"/>
      <family val="2"/>
    </font>
    <font>
      <vertAlign val="superscript"/>
      <sz val="10"/>
      <color rgb="FF000000"/>
      <name val="Arial"/>
      <family val="2"/>
    </font>
    <font>
      <b/>
      <vertAlign val="superscript"/>
      <sz val="10"/>
      <color rgb="FF000000"/>
      <name val="Arial"/>
      <family val="2"/>
    </font>
    <font>
      <b/>
      <sz val="10"/>
      <color theme="1"/>
      <name val="Arial"/>
      <family val="2"/>
    </font>
    <font>
      <sz val="10"/>
      <color theme="1"/>
      <name val="Arial"/>
      <family val="2"/>
    </font>
    <font>
      <b/>
      <u/>
      <sz val="10"/>
      <color theme="1"/>
      <name val="Arial"/>
      <family val="2"/>
    </font>
    <font>
      <b/>
      <vertAlign val="superscript"/>
      <sz val="10"/>
      <color theme="1"/>
      <name val="Arial"/>
      <family val="2"/>
    </font>
    <font>
      <vertAlign val="superscript"/>
      <sz val="10"/>
      <color indexed="8"/>
      <name val="Arial"/>
      <family val="2"/>
    </font>
    <font>
      <b/>
      <u/>
      <sz val="10"/>
      <color rgb="FF000000"/>
      <name val="Arial"/>
      <family val="2"/>
    </font>
    <font>
      <b/>
      <sz val="11"/>
      <color rgb="FF000000"/>
      <name val="Calibri"/>
      <family val="2"/>
      <scheme val="minor"/>
    </font>
    <font>
      <b/>
      <sz val="8"/>
      <color rgb="FF000000"/>
      <name val="Arial"/>
      <family val="2"/>
    </font>
    <font>
      <sz val="10"/>
      <color rgb="FF000000"/>
      <name val="Arial"/>
      <family val="2"/>
    </font>
    <font>
      <sz val="10"/>
      <color rgb="FF0000FF"/>
      <name val="Arial"/>
      <family val="2"/>
    </font>
  </fonts>
  <fills count="2">
    <fill>
      <patternFill patternType="none"/>
    </fill>
    <fill>
      <patternFill patternType="gray125"/>
    </fill>
  </fills>
  <borders count="8">
    <border>
      <left/>
      <right/>
      <top/>
      <bottom/>
      <diagonal/>
    </border>
    <border>
      <left/>
      <right/>
      <top style="thin">
        <color rgb="FF000000"/>
      </top>
      <bottom style="thin">
        <color rgb="FF000000"/>
      </bottom>
      <diagonal/>
    </border>
    <border>
      <left/>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rgb="FF000000"/>
      </top>
      <bottom/>
      <diagonal/>
    </border>
    <border>
      <left/>
      <right/>
      <top style="thin">
        <color indexed="64"/>
      </top>
      <bottom/>
      <diagonal/>
    </border>
    <border>
      <left/>
      <right/>
      <top style="thin">
        <color indexed="64"/>
      </top>
      <bottom style="thin">
        <color rgb="FF000000"/>
      </bottom>
      <diagonal/>
    </border>
  </borders>
  <cellStyleXfs count="8">
    <xf numFmtId="0" fontId="0" fillId="0" borderId="0"/>
    <xf numFmtId="9" fontId="1" fillId="0" borderId="0" applyFont="0" applyFill="0" applyBorder="0" applyAlignment="0" applyProtection="0"/>
    <xf numFmtId="0" fontId="2" fillId="0" borderId="0"/>
    <xf numFmtId="0" fontId="13" fillId="0" borderId="0" applyNumberFormat="0" applyFill="0" applyBorder="0" applyAlignment="0" applyProtection="0"/>
    <xf numFmtId="0" fontId="9" fillId="0" borderId="0" applyNumberFormat="0" applyFill="0" applyBorder="0" applyAlignment="0" applyProtection="0"/>
    <xf numFmtId="0" fontId="10" fillId="0" borderId="0" applyNumberFormat="0" applyBorder="0" applyProtection="0"/>
    <xf numFmtId="9" fontId="2" fillId="0" borderId="0" applyFont="0" applyFill="0" applyBorder="0" applyAlignment="0" applyProtection="0"/>
    <xf numFmtId="0" fontId="2" fillId="0" borderId="0"/>
  </cellStyleXfs>
  <cellXfs count="255">
    <xf numFmtId="0" fontId="0" fillId="0" borderId="0" xfId="0"/>
    <xf numFmtId="0" fontId="4" fillId="0" borderId="0" xfId="2" applyFont="1" applyAlignment="1">
      <alignment horizontal="right" vertical="center"/>
    </xf>
    <xf numFmtId="0" fontId="2" fillId="0" borderId="0" xfId="2"/>
    <xf numFmtId="3" fontId="3" fillId="0" borderId="1" xfId="2" applyNumberFormat="1" applyFont="1" applyBorder="1" applyAlignment="1">
      <alignment vertical="center"/>
    </xf>
    <xf numFmtId="0" fontId="5" fillId="0" borderId="1" xfId="2" applyFont="1" applyBorder="1" applyAlignment="1">
      <alignment horizontal="right"/>
    </xf>
    <xf numFmtId="0" fontId="5" fillId="0" borderId="0" xfId="2" applyFont="1" applyAlignment="1">
      <alignment horizontal="left"/>
    </xf>
    <xf numFmtId="3" fontId="5" fillId="0" borderId="0" xfId="2" applyNumberFormat="1" applyFont="1" applyAlignment="1">
      <alignment horizontal="right"/>
    </xf>
    <xf numFmtId="9" fontId="5" fillId="0" borderId="0" xfId="2" applyNumberFormat="1" applyFont="1" applyAlignment="1">
      <alignment horizontal="right"/>
    </xf>
    <xf numFmtId="9" fontId="3" fillId="0" borderId="1" xfId="2" applyNumberFormat="1" applyFont="1" applyBorder="1" applyAlignment="1">
      <alignment horizontal="right"/>
    </xf>
    <xf numFmtId="0" fontId="6" fillId="0" borderId="0" xfId="2" applyFont="1" applyAlignment="1">
      <alignment horizontal="right"/>
    </xf>
    <xf numFmtId="0" fontId="5" fillId="0" borderId="0" xfId="2" applyFont="1" applyAlignment="1">
      <alignment horizontal="left" wrapText="1"/>
    </xf>
    <xf numFmtId="164" fontId="5" fillId="0" borderId="0" xfId="2" applyNumberFormat="1" applyFont="1"/>
    <xf numFmtId="165" fontId="5" fillId="0" borderId="1" xfId="2" applyNumberFormat="1" applyFont="1" applyBorder="1"/>
    <xf numFmtId="3" fontId="3" fillId="0" borderId="1" xfId="2" applyNumberFormat="1" applyFont="1" applyBorder="1" applyAlignment="1">
      <alignment horizontal="right" vertical="center" wrapText="1"/>
    </xf>
    <xf numFmtId="3" fontId="3" fillId="0" borderId="0" xfId="2" applyNumberFormat="1" applyFont="1" applyAlignment="1">
      <alignment horizontal="right"/>
    </xf>
    <xf numFmtId="9" fontId="3" fillId="0" borderId="0" xfId="2" applyNumberFormat="1" applyFont="1" applyAlignment="1">
      <alignment horizontal="right"/>
    </xf>
    <xf numFmtId="0" fontId="5" fillId="0" borderId="2" xfId="2" applyFont="1" applyBorder="1" applyAlignment="1">
      <alignment horizontal="left"/>
    </xf>
    <xf numFmtId="3" fontId="5" fillId="0" borderId="2" xfId="2" applyNumberFormat="1" applyFont="1" applyBorder="1" applyAlignment="1">
      <alignment horizontal="right"/>
    </xf>
    <xf numFmtId="3" fontId="3" fillId="0" borderId="2" xfId="2" applyNumberFormat="1" applyFont="1" applyBorder="1" applyAlignment="1">
      <alignment horizontal="right"/>
    </xf>
    <xf numFmtId="9" fontId="5" fillId="0" borderId="2" xfId="2" applyNumberFormat="1" applyFont="1" applyBorder="1" applyAlignment="1">
      <alignment horizontal="right"/>
    </xf>
    <xf numFmtId="9" fontId="3" fillId="0" borderId="2" xfId="2" applyNumberFormat="1" applyFont="1" applyBorder="1" applyAlignment="1">
      <alignment horizontal="right"/>
    </xf>
    <xf numFmtId="0" fontId="7" fillId="0" borderId="0" xfId="2" applyFont="1"/>
    <xf numFmtId="164" fontId="5" fillId="0" borderId="2" xfId="2" applyNumberFormat="1" applyFont="1" applyBorder="1" applyAlignment="1">
      <alignment horizontal="right"/>
    </xf>
    <xf numFmtId="0" fontId="9" fillId="0" borderId="0" xfId="2" applyFont="1" applyAlignment="1">
      <alignment horizontal="right" vertical="center"/>
    </xf>
    <xf numFmtId="3" fontId="8" fillId="0" borderId="1" xfId="2" applyNumberFormat="1" applyFont="1" applyBorder="1" applyAlignment="1">
      <alignment vertical="center"/>
    </xf>
    <xf numFmtId="0" fontId="10" fillId="0" borderId="1" xfId="2" applyFont="1" applyBorder="1" applyAlignment="1">
      <alignment horizontal="right"/>
    </xf>
    <xf numFmtId="0" fontId="10" fillId="0" borderId="0" xfId="2" applyFont="1" applyAlignment="1">
      <alignment horizontal="left"/>
    </xf>
    <xf numFmtId="3" fontId="10" fillId="0" borderId="0" xfId="2" applyNumberFormat="1" applyFont="1" applyAlignment="1">
      <alignment horizontal="right"/>
    </xf>
    <xf numFmtId="9" fontId="10" fillId="0" borderId="0" xfId="2" applyNumberFormat="1" applyFont="1" applyAlignment="1">
      <alignment horizontal="right"/>
    </xf>
    <xf numFmtId="9" fontId="8" fillId="0" borderId="1" xfId="2" applyNumberFormat="1" applyFont="1" applyBorder="1" applyAlignment="1">
      <alignment horizontal="right"/>
    </xf>
    <xf numFmtId="0" fontId="11" fillId="0" borderId="0" xfId="2" applyFont="1" applyAlignment="1">
      <alignment horizontal="right"/>
    </xf>
    <xf numFmtId="0" fontId="10" fillId="0" borderId="0" xfId="2" applyFont="1" applyAlignment="1">
      <alignment horizontal="left" wrapText="1"/>
    </xf>
    <xf numFmtId="164" fontId="10" fillId="0" borderId="0" xfId="2" applyNumberFormat="1" applyFont="1"/>
    <xf numFmtId="165" fontId="10" fillId="0" borderId="1" xfId="2" applyNumberFormat="1" applyFont="1" applyBorder="1"/>
    <xf numFmtId="3" fontId="8" fillId="0" borderId="1" xfId="2" applyNumberFormat="1" applyFont="1" applyBorder="1" applyAlignment="1">
      <alignment horizontal="right" vertical="center" wrapText="1"/>
    </xf>
    <xf numFmtId="3" fontId="8" fillId="0" borderId="1" xfId="2" applyNumberFormat="1" applyFont="1" applyBorder="1" applyAlignment="1">
      <alignment vertical="center"/>
    </xf>
    <xf numFmtId="3" fontId="8" fillId="0" borderId="0" xfId="2" applyNumberFormat="1" applyFont="1" applyAlignment="1">
      <alignment horizontal="right"/>
    </xf>
    <xf numFmtId="9" fontId="8" fillId="0" borderId="0" xfId="2" applyNumberFormat="1" applyFont="1" applyAlignment="1">
      <alignment horizontal="right"/>
    </xf>
    <xf numFmtId="0" fontId="10" fillId="0" borderId="2" xfId="2" applyFont="1" applyBorder="1" applyAlignment="1">
      <alignment horizontal="left"/>
    </xf>
    <xf numFmtId="3" fontId="10" fillId="0" borderId="2" xfId="2" applyNumberFormat="1" applyFont="1" applyBorder="1" applyAlignment="1">
      <alignment horizontal="right"/>
    </xf>
    <xf numFmtId="3" fontId="8" fillId="0" borderId="2" xfId="2" applyNumberFormat="1" applyFont="1" applyBorder="1" applyAlignment="1">
      <alignment horizontal="right"/>
    </xf>
    <xf numFmtId="9" fontId="10" fillId="0" borderId="2" xfId="2" applyNumberFormat="1" applyFont="1" applyBorder="1" applyAlignment="1">
      <alignment horizontal="right"/>
    </xf>
    <xf numFmtId="9" fontId="8" fillId="0" borderId="2" xfId="2" applyNumberFormat="1" applyFont="1" applyBorder="1" applyAlignment="1">
      <alignment horizontal="right"/>
    </xf>
    <xf numFmtId="0" fontId="12" fillId="0" borderId="0" xfId="2" applyFont="1"/>
    <xf numFmtId="164" fontId="10" fillId="0" borderId="2" xfId="2" applyNumberFormat="1" applyFont="1" applyBorder="1" applyAlignment="1">
      <alignment horizontal="right"/>
    </xf>
    <xf numFmtId="0" fontId="10" fillId="0" borderId="0" xfId="2" applyFont="1"/>
    <xf numFmtId="0" fontId="10" fillId="0" borderId="0" xfId="0" applyFont="1" applyAlignment="1">
      <alignment vertical="top" wrapText="1"/>
    </xf>
    <xf numFmtId="0" fontId="14" fillId="0" borderId="0" xfId="2" applyFont="1" applyAlignment="1">
      <alignment horizontal="left" vertical="center"/>
    </xf>
    <xf numFmtId="0" fontId="9" fillId="0" borderId="0" xfId="4" applyFill="1" applyAlignment="1" applyProtection="1">
      <alignment horizontal="left" vertical="center"/>
    </xf>
    <xf numFmtId="0" fontId="10" fillId="0" borderId="1" xfId="2" quotePrefix="1" applyFont="1" applyBorder="1" applyAlignment="1">
      <alignment horizontal="right"/>
    </xf>
    <xf numFmtId="0" fontId="10" fillId="0" borderId="0" xfId="2" applyFont="1" applyAlignment="1">
      <alignment wrapText="1"/>
    </xf>
    <xf numFmtId="9" fontId="2" fillId="0" borderId="0" xfId="1" applyFont="1"/>
    <xf numFmtId="164" fontId="10" fillId="0" borderId="0" xfId="2" applyNumberFormat="1" applyFont="1" applyAlignment="1">
      <alignment horizontal="right"/>
    </xf>
    <xf numFmtId="164" fontId="5" fillId="0" borderId="0" xfId="2" applyNumberFormat="1" applyFont="1" applyAlignment="1">
      <alignment horizontal="right"/>
    </xf>
    <xf numFmtId="164" fontId="10" fillId="0" borderId="3" xfId="2" applyNumberFormat="1" applyFont="1" applyBorder="1" applyAlignment="1">
      <alignment horizontal="right"/>
    </xf>
    <xf numFmtId="0" fontId="10" fillId="0" borderId="0" xfId="0" applyFont="1" applyAlignment="1">
      <alignment vertical="top"/>
    </xf>
    <xf numFmtId="9" fontId="10" fillId="0" borderId="0" xfId="2" applyNumberFormat="1" applyFont="1" applyBorder="1" applyAlignment="1">
      <alignment horizontal="right"/>
    </xf>
    <xf numFmtId="164" fontId="10" fillId="0" borderId="0" xfId="2" applyNumberFormat="1" applyFont="1" applyBorder="1" applyAlignment="1">
      <alignment horizontal="right"/>
    </xf>
    <xf numFmtId="0" fontId="8" fillId="0" borderId="0" xfId="5" applyFont="1"/>
    <xf numFmtId="0" fontId="10" fillId="0" borderId="0" xfId="5"/>
    <xf numFmtId="0" fontId="10" fillId="0" borderId="0" xfId="5" applyAlignment="1">
      <alignment horizontal="left" wrapText="1"/>
    </xf>
    <xf numFmtId="0" fontId="10" fillId="0" borderId="0" xfId="5" applyAlignment="1">
      <alignment wrapText="1"/>
    </xf>
    <xf numFmtId="0" fontId="15" fillId="0" borderId="0" xfId="5" applyFont="1"/>
    <xf numFmtId="0" fontId="9" fillId="0" borderId="0" xfId="4" applyFill="1" applyAlignment="1"/>
    <xf numFmtId="0" fontId="18" fillId="0" borderId="0" xfId="2" applyFont="1"/>
    <xf numFmtId="0" fontId="19" fillId="0" borderId="0" xfId="2" applyFont="1"/>
    <xf numFmtId="0" fontId="9" fillId="0" borderId="0" xfId="4" applyAlignment="1">
      <alignment horizontal="right" vertical="top" wrapText="1"/>
    </xf>
    <xf numFmtId="0" fontId="8" fillId="0" borderId="1" xfId="2" applyFont="1" applyBorder="1" applyAlignment="1">
      <alignment horizontal="left" vertical="center"/>
    </xf>
    <xf numFmtId="0" fontId="19" fillId="0" borderId="1" xfId="2" applyFont="1" applyBorder="1" applyAlignment="1">
      <alignment horizontal="right" vertical="center"/>
    </xf>
    <xf numFmtId="0" fontId="19" fillId="0" borderId="4" xfId="2" applyFont="1" applyBorder="1"/>
    <xf numFmtId="0" fontId="19" fillId="0" borderId="5" xfId="2" applyFont="1" applyBorder="1" applyAlignment="1">
      <alignment horizontal="left" vertical="center" wrapText="1"/>
    </xf>
    <xf numFmtId="0" fontId="19" fillId="0" borderId="3" xfId="2" applyFont="1" applyBorder="1" applyAlignment="1">
      <alignment horizontal="left" vertical="center" wrapText="1"/>
    </xf>
    <xf numFmtId="0" fontId="8" fillId="0" borderId="2" xfId="2" applyFont="1" applyBorder="1" applyAlignment="1">
      <alignment horizontal="left" vertical="center" wrapText="1"/>
    </xf>
    <xf numFmtId="0" fontId="18" fillId="0" borderId="4" xfId="2" applyFont="1" applyBorder="1"/>
    <xf numFmtId="0" fontId="10" fillId="0" borderId="0" xfId="2" applyFont="1" applyAlignment="1">
      <alignment horizontal="right"/>
    </xf>
    <xf numFmtId="0" fontId="19" fillId="0" borderId="0" xfId="2" applyFont="1" applyAlignment="1">
      <alignment horizontal="left" vertical="center" wrapText="1"/>
    </xf>
    <xf numFmtId="0" fontId="8" fillId="0" borderId="0" xfId="2" applyFont="1" applyAlignment="1">
      <alignment horizontal="left" vertical="center" wrapText="1"/>
    </xf>
    <xf numFmtId="9" fontId="19" fillId="0" borderId="0" xfId="6" applyFont="1"/>
    <xf numFmtId="9" fontId="18" fillId="0" borderId="4" xfId="6" applyFont="1" applyBorder="1"/>
    <xf numFmtId="9" fontId="19" fillId="0" borderId="0" xfId="6" applyFont="1" applyAlignment="1">
      <alignment horizontal="right"/>
    </xf>
    <xf numFmtId="9" fontId="18" fillId="0" borderId="4" xfId="6" applyFont="1" applyBorder="1" applyAlignment="1">
      <alignment horizontal="right"/>
    </xf>
    <xf numFmtId="0" fontId="19" fillId="0" borderId="4" xfId="2" applyFont="1" applyBorder="1" applyAlignment="1">
      <alignment horizontal="right" vertical="center" wrapText="1"/>
    </xf>
    <xf numFmtId="0" fontId="18" fillId="0" borderId="4" xfId="2" applyFont="1" applyBorder="1" applyAlignment="1">
      <alignment horizontal="right" vertical="center" wrapText="1"/>
    </xf>
    <xf numFmtId="0" fontId="19" fillId="0" borderId="0" xfId="2" applyFont="1" applyAlignment="1">
      <alignment wrapText="1"/>
    </xf>
    <xf numFmtId="0" fontId="19" fillId="0" borderId="3" xfId="2" applyFont="1" applyBorder="1" applyAlignment="1">
      <alignment horizontal="right" vertical="center"/>
    </xf>
    <xf numFmtId="0" fontId="18" fillId="0" borderId="3" xfId="2" applyFont="1" applyBorder="1" applyAlignment="1">
      <alignment horizontal="right" vertical="center"/>
    </xf>
    <xf numFmtId="0" fontId="2" fillId="0" borderId="0" xfId="2" applyAlignment="1">
      <alignment horizontal="left" vertical="center"/>
    </xf>
    <xf numFmtId="0" fontId="19" fillId="0" borderId="4" xfId="2" applyFont="1" applyBorder="1" applyAlignment="1">
      <alignment horizontal="left" vertical="center" wrapText="1"/>
    </xf>
    <xf numFmtId="0" fontId="19" fillId="0" borderId="4" xfId="2" applyFont="1" applyBorder="1" applyAlignment="1">
      <alignment horizontal="right" vertical="center"/>
    </xf>
    <xf numFmtId="0" fontId="18" fillId="0" borderId="4" xfId="2" applyFont="1" applyBorder="1" applyAlignment="1">
      <alignment horizontal="right" vertical="center"/>
    </xf>
    <xf numFmtId="9" fontId="19" fillId="0" borderId="3" xfId="6" applyFont="1" applyBorder="1" applyAlignment="1">
      <alignment horizontal="right" vertical="center"/>
    </xf>
    <xf numFmtId="9" fontId="18" fillId="0" borderId="3" xfId="6" applyFont="1" applyBorder="1" applyAlignment="1">
      <alignment horizontal="right" vertical="center"/>
    </xf>
    <xf numFmtId="0" fontId="15" fillId="0" borderId="0" xfId="2" applyFont="1"/>
    <xf numFmtId="0" fontId="18" fillId="0" borderId="4" xfId="2" applyFont="1" applyBorder="1" applyAlignment="1">
      <alignment horizontal="right"/>
    </xf>
    <xf numFmtId="164" fontId="19" fillId="0" borderId="0" xfId="2" applyNumberFormat="1" applyFont="1" applyAlignment="1">
      <alignment vertical="center"/>
    </xf>
    <xf numFmtId="164" fontId="19" fillId="0" borderId="6" xfId="2" applyNumberFormat="1" applyFont="1" applyBorder="1" applyAlignment="1">
      <alignment horizontal="right" vertical="center"/>
    </xf>
    <xf numFmtId="164" fontId="19" fillId="0" borderId="4" xfId="2" applyNumberFormat="1" applyFont="1" applyBorder="1" applyAlignment="1">
      <alignment vertical="center"/>
    </xf>
    <xf numFmtId="164" fontId="19" fillId="0" borderId="4" xfId="2" applyNumberFormat="1" applyFont="1" applyBorder="1" applyAlignment="1">
      <alignment horizontal="right" vertical="center"/>
    </xf>
    <xf numFmtId="0" fontId="15" fillId="0" borderId="6" xfId="2" applyFont="1" applyBorder="1"/>
    <xf numFmtId="0" fontId="19" fillId="0" borderId="0" xfId="2" applyFont="1" applyAlignment="1">
      <alignment vertical="top"/>
    </xf>
    <xf numFmtId="0" fontId="18" fillId="0" borderId="3" xfId="2" applyFont="1" applyBorder="1" applyAlignment="1">
      <alignment horizontal="right" vertical="center" wrapText="1"/>
    </xf>
    <xf numFmtId="0" fontId="2" fillId="0" borderId="0" xfId="2" applyAlignment="1">
      <alignment vertical="center"/>
    </xf>
    <xf numFmtId="9" fontId="19" fillId="0" borderId="4" xfId="6" applyFont="1" applyBorder="1"/>
    <xf numFmtId="0" fontId="8" fillId="0" borderId="0" xfId="2" applyFont="1" applyAlignment="1">
      <alignment vertical="top" wrapText="1"/>
    </xf>
    <xf numFmtId="0" fontId="8" fillId="0" borderId="6" xfId="2" applyFont="1" applyBorder="1" applyAlignment="1">
      <alignment horizontal="left" vertical="center" wrapText="1"/>
    </xf>
    <xf numFmtId="0" fontId="18" fillId="0" borderId="4" xfId="2" applyFont="1" applyBorder="1" applyAlignment="1">
      <alignment horizontal="left" vertical="center"/>
    </xf>
    <xf numFmtId="3" fontId="8" fillId="0" borderId="4" xfId="2" applyNumberFormat="1" applyFont="1" applyBorder="1" applyAlignment="1">
      <alignment horizontal="right" vertical="center" wrapText="1"/>
    </xf>
    <xf numFmtId="0" fontId="10" fillId="0" borderId="3" xfId="2" applyFont="1" applyBorder="1" applyAlignment="1">
      <alignment horizontal="left"/>
    </xf>
    <xf numFmtId="0" fontId="19" fillId="0" borderId="3" xfId="2" applyFont="1" applyBorder="1"/>
    <xf numFmtId="9" fontId="19" fillId="0" borderId="3" xfId="6" applyFont="1" applyBorder="1"/>
    <xf numFmtId="0" fontId="8" fillId="0" borderId="3" xfId="2" applyFont="1" applyBorder="1" applyAlignment="1">
      <alignment horizontal="left"/>
    </xf>
    <xf numFmtId="0" fontId="18" fillId="0" borderId="3" xfId="2" applyFont="1" applyBorder="1"/>
    <xf numFmtId="9" fontId="18" fillId="0" borderId="3" xfId="6" applyFont="1" applyBorder="1"/>
    <xf numFmtId="0" fontId="19" fillId="0" borderId="0" xfId="2" applyFont="1" applyAlignment="1">
      <alignment horizontal="right"/>
    </xf>
    <xf numFmtId="0" fontId="19" fillId="0" borderId="3" xfId="2" applyFont="1" applyBorder="1" applyAlignment="1">
      <alignment horizontal="right"/>
    </xf>
    <xf numFmtId="9" fontId="0" fillId="0" borderId="0" xfId="6" applyFont="1"/>
    <xf numFmtId="0" fontId="10" fillId="0" borderId="0" xfId="2" applyFont="1" applyAlignment="1">
      <alignment vertical="top" wrapText="1"/>
    </xf>
    <xf numFmtId="9" fontId="19" fillId="0" borderId="0" xfId="6" applyFont="1" applyBorder="1" applyAlignment="1">
      <alignment horizontal="right"/>
    </xf>
    <xf numFmtId="9" fontId="18" fillId="0" borderId="0" xfId="6" applyFont="1" applyBorder="1" applyAlignment="1">
      <alignment horizontal="right"/>
    </xf>
    <xf numFmtId="9" fontId="19" fillId="0" borderId="3" xfId="6" applyFont="1" applyBorder="1" applyAlignment="1">
      <alignment horizontal="right"/>
    </xf>
    <xf numFmtId="9" fontId="18" fillId="0" borderId="3" xfId="6" applyFont="1" applyBorder="1" applyAlignment="1">
      <alignment horizontal="right"/>
    </xf>
    <xf numFmtId="0" fontId="10" fillId="0" borderId="0" xfId="2" applyFont="1" applyAlignment="1">
      <alignment horizontal="left"/>
    </xf>
    <xf numFmtId="0" fontId="24" fillId="0" borderId="0" xfId="2" applyFont="1"/>
    <xf numFmtId="0" fontId="10" fillId="0" borderId="0" xfId="2" applyFont="1" applyAlignment="1">
      <alignment horizontal="left" vertical="top" wrapText="1"/>
    </xf>
    <xf numFmtId="3" fontId="8" fillId="0" borderId="1" xfId="2" applyNumberFormat="1" applyFont="1" applyBorder="1" applyAlignment="1">
      <alignment horizontal="right"/>
    </xf>
    <xf numFmtId="3" fontId="8" fillId="0" borderId="1" xfId="2" applyNumberFormat="1" applyFont="1" applyBorder="1"/>
    <xf numFmtId="49" fontId="19" fillId="0" borderId="0" xfId="2" applyNumberFormat="1" applyFont="1" applyAlignment="1">
      <alignment horizontal="left"/>
    </xf>
    <xf numFmtId="1" fontId="10" fillId="0" borderId="0" xfId="2" applyNumberFormat="1" applyFont="1"/>
    <xf numFmtId="1" fontId="8" fillId="0" borderId="0" xfId="2" applyNumberFormat="1" applyFont="1"/>
    <xf numFmtId="0" fontId="10" fillId="0" borderId="6" xfId="2" applyFont="1" applyBorder="1"/>
    <xf numFmtId="0" fontId="8" fillId="0" borderId="6" xfId="2" applyFont="1" applyBorder="1"/>
    <xf numFmtId="0" fontId="8" fillId="0" borderId="0" xfId="2" applyFont="1"/>
    <xf numFmtId="9" fontId="10" fillId="0" borderId="0" xfId="6" applyFont="1" applyAlignment="1">
      <alignment horizontal="right"/>
    </xf>
    <xf numFmtId="9" fontId="8" fillId="0" borderId="0" xfId="6" applyFont="1" applyAlignment="1">
      <alignment horizontal="right"/>
    </xf>
    <xf numFmtId="1" fontId="10" fillId="0" borderId="0" xfId="2" applyNumberFormat="1" applyFont="1" applyAlignment="1">
      <alignment horizontal="right"/>
    </xf>
    <xf numFmtId="1" fontId="10" fillId="0" borderId="2" xfId="2" applyNumberFormat="1" applyFont="1" applyBorder="1" applyAlignment="1">
      <alignment horizontal="right"/>
    </xf>
    <xf numFmtId="9" fontId="10" fillId="0" borderId="3" xfId="6" applyFont="1" applyBorder="1" applyAlignment="1">
      <alignment horizontal="right"/>
    </xf>
    <xf numFmtId="9" fontId="8" fillId="0" borderId="3" xfId="6" applyFont="1" applyBorder="1" applyAlignment="1">
      <alignment horizontal="right"/>
    </xf>
    <xf numFmtId="0" fontId="2" fillId="0" borderId="6" xfId="2" applyBorder="1"/>
    <xf numFmtId="0" fontId="10" fillId="0" borderId="0" xfId="2" applyFont="1" applyBorder="1" applyAlignment="1">
      <alignment horizontal="left"/>
    </xf>
    <xf numFmtId="0" fontId="19" fillId="0" borderId="0" xfId="2" applyFont="1" applyBorder="1"/>
    <xf numFmtId="0" fontId="18" fillId="0" borderId="0" xfId="2" applyFont="1" applyBorder="1"/>
    <xf numFmtId="9" fontId="19" fillId="0" borderId="6" xfId="6" applyFont="1" applyBorder="1" applyAlignment="1">
      <alignment horizontal="right"/>
    </xf>
    <xf numFmtId="9" fontId="18" fillId="0" borderId="6" xfId="6" applyFont="1" applyBorder="1" applyAlignment="1">
      <alignment horizontal="right"/>
    </xf>
    <xf numFmtId="0" fontId="25" fillId="0" borderId="0" xfId="2" applyFont="1" applyAlignment="1">
      <alignment horizontal="right"/>
    </xf>
    <xf numFmtId="1" fontId="10" fillId="0" borderId="0" xfId="2" applyNumberFormat="1" applyFont="1" applyBorder="1" applyAlignment="1">
      <alignment horizontal="right"/>
    </xf>
    <xf numFmtId="164" fontId="10" fillId="0" borderId="0" xfId="2" applyNumberFormat="1" applyFont="1" applyBorder="1"/>
    <xf numFmtId="1" fontId="10" fillId="0" borderId="3" xfId="2" applyNumberFormat="1" applyFont="1" applyBorder="1"/>
    <xf numFmtId="1" fontId="10" fillId="0" borderId="0" xfId="2" applyNumberFormat="1" applyFont="1" applyBorder="1"/>
    <xf numFmtId="1" fontId="8" fillId="0" borderId="0" xfId="2" applyNumberFormat="1" applyFont="1" applyBorder="1"/>
    <xf numFmtId="9" fontId="10" fillId="0" borderId="6" xfId="6" applyFont="1" applyBorder="1" applyAlignment="1">
      <alignment horizontal="right"/>
    </xf>
    <xf numFmtId="9" fontId="8" fillId="0" borderId="6" xfId="6" applyFont="1" applyBorder="1" applyAlignment="1">
      <alignment horizontal="right"/>
    </xf>
    <xf numFmtId="9" fontId="10" fillId="0" borderId="0" xfId="6" applyFont="1" applyBorder="1" applyAlignment="1">
      <alignment horizontal="right"/>
    </xf>
    <xf numFmtId="9" fontId="8" fillId="0" borderId="0" xfId="6" applyFont="1" applyBorder="1" applyAlignment="1">
      <alignment horizontal="right"/>
    </xf>
    <xf numFmtId="0" fontId="14" fillId="0" borderId="0" xfId="2" applyFont="1" applyAlignment="1">
      <alignment vertical="center"/>
    </xf>
    <xf numFmtId="0" fontId="5" fillId="0" borderId="3" xfId="2" applyFont="1" applyBorder="1" applyAlignment="1">
      <alignment horizontal="left"/>
    </xf>
    <xf numFmtId="0" fontId="2" fillId="0" borderId="0" xfId="2" applyAlignment="1">
      <alignment horizontal="right"/>
    </xf>
    <xf numFmtId="0" fontId="2" fillId="0" borderId="0" xfId="2"/>
    <xf numFmtId="0" fontId="10" fillId="0" borderId="0" xfId="2" applyFont="1" applyAlignment="1">
      <alignment horizontal="left"/>
    </xf>
    <xf numFmtId="3" fontId="3" fillId="0" borderId="1" xfId="2" applyNumberFormat="1" applyFont="1" applyBorder="1" applyAlignment="1">
      <alignment vertical="center"/>
    </xf>
    <xf numFmtId="3" fontId="8" fillId="0" borderId="1" xfId="2" applyNumberFormat="1" applyFont="1" applyBorder="1" applyAlignment="1">
      <alignment vertical="center"/>
    </xf>
    <xf numFmtId="0" fontId="2" fillId="0" borderId="0" xfId="2"/>
    <xf numFmtId="3" fontId="3" fillId="0" borderId="1" xfId="2" applyNumberFormat="1" applyFont="1" applyBorder="1" applyAlignment="1">
      <alignment vertical="center"/>
    </xf>
    <xf numFmtId="3" fontId="8" fillId="0" borderId="1" xfId="2" applyNumberFormat="1" applyFont="1" applyBorder="1" applyAlignment="1">
      <alignment vertical="center"/>
    </xf>
    <xf numFmtId="0" fontId="5" fillId="0" borderId="1" xfId="2" quotePrefix="1" applyFont="1" applyBorder="1" applyAlignment="1">
      <alignment horizontal="right"/>
    </xf>
    <xf numFmtId="0" fontId="5" fillId="0" borderId="1" xfId="2" applyFont="1" applyBorder="1" applyAlignment="1">
      <alignment horizontal="left"/>
    </xf>
    <xf numFmtId="0" fontId="2" fillId="0" borderId="0" xfId="2"/>
    <xf numFmtId="0" fontId="5" fillId="0" borderId="0" xfId="2" applyFont="1" applyAlignment="1">
      <alignment horizontal="left"/>
    </xf>
    <xf numFmtId="0" fontId="10" fillId="0" borderId="0" xfId="2" applyFont="1" applyAlignment="1">
      <alignment horizontal="left"/>
    </xf>
    <xf numFmtId="3" fontId="8" fillId="0" borderId="1" xfId="2" applyNumberFormat="1" applyFont="1" applyBorder="1" applyAlignment="1">
      <alignment vertical="center"/>
    </xf>
    <xf numFmtId="0" fontId="5" fillId="0" borderId="0" xfId="2" applyFont="1"/>
    <xf numFmtId="164" fontId="5" fillId="0" borderId="3" xfId="2" applyNumberFormat="1" applyFont="1" applyBorder="1" applyAlignment="1">
      <alignment horizontal="right"/>
    </xf>
    <xf numFmtId="9" fontId="3" fillId="0" borderId="0" xfId="2" applyNumberFormat="1" applyFont="1" applyBorder="1" applyAlignment="1">
      <alignment horizontal="right"/>
    </xf>
    <xf numFmtId="164" fontId="5" fillId="0" borderId="0" xfId="2" applyNumberFormat="1" applyFont="1"/>
    <xf numFmtId="0" fontId="26" fillId="0" borderId="0" xfId="0" applyFont="1" applyAlignment="1">
      <alignment horizontal="left"/>
    </xf>
    <xf numFmtId="3" fontId="2" fillId="0" borderId="0" xfId="2" applyNumberFormat="1"/>
    <xf numFmtId="9" fontId="8" fillId="0" borderId="0" xfId="2" applyNumberFormat="1" applyFont="1" applyBorder="1" applyAlignment="1">
      <alignment horizontal="right"/>
    </xf>
    <xf numFmtId="0" fontId="2" fillId="0" borderId="0" xfId="2"/>
    <xf numFmtId="3" fontId="3" fillId="0" borderId="1" xfId="2" applyNumberFormat="1" applyFont="1" applyBorder="1" applyAlignment="1">
      <alignment vertical="center"/>
    </xf>
    <xf numFmtId="0" fontId="10" fillId="0" borderId="0" xfId="2" applyFont="1" applyAlignment="1">
      <alignment horizontal="left" vertical="top" wrapText="1"/>
    </xf>
    <xf numFmtId="0" fontId="2" fillId="0" borderId="0" xfId="2"/>
    <xf numFmtId="0" fontId="5" fillId="0" borderId="0" xfId="2" applyFont="1" applyAlignment="1">
      <alignment horizontal="left" wrapText="1"/>
    </xf>
    <xf numFmtId="0" fontId="10" fillId="0" borderId="0" xfId="2" applyFont="1" applyAlignment="1">
      <alignment horizontal="left"/>
    </xf>
    <xf numFmtId="0" fontId="2" fillId="0" borderId="0" xfId="2"/>
    <xf numFmtId="0" fontId="5" fillId="0" borderId="0" xfId="2" applyFont="1" applyAlignment="1">
      <alignment horizontal="center"/>
    </xf>
    <xf numFmtId="0" fontId="5" fillId="0" borderId="0" xfId="2" applyFont="1" applyAlignment="1">
      <alignment wrapText="1"/>
    </xf>
    <xf numFmtId="165" fontId="5" fillId="0" borderId="1" xfId="2" applyNumberFormat="1" applyFont="1" applyBorder="1" applyAlignment="1">
      <alignment horizontal="right"/>
    </xf>
    <xf numFmtId="0" fontId="5" fillId="0" borderId="0" xfId="7" quotePrefix="1" applyFont="1"/>
    <xf numFmtId="0" fontId="8" fillId="0" borderId="4" xfId="2" applyFont="1" applyBorder="1" applyAlignment="1">
      <alignment horizontal="left"/>
    </xf>
    <xf numFmtId="0" fontId="4" fillId="0" borderId="0" xfId="3" applyFont="1" applyAlignment="1"/>
    <xf numFmtId="0" fontId="4" fillId="0" borderId="0" xfId="4" applyFont="1" applyAlignment="1"/>
    <xf numFmtId="0" fontId="27" fillId="0" borderId="0" xfId="2" applyFont="1"/>
    <xf numFmtId="1" fontId="2" fillId="0" borderId="0" xfId="2" applyNumberFormat="1"/>
    <xf numFmtId="0" fontId="5" fillId="0" borderId="0" xfId="5" applyFont="1" applyAlignment="1">
      <alignment wrapText="1"/>
    </xf>
    <xf numFmtId="0" fontId="3" fillId="0" borderId="0" xfId="5" applyFont="1"/>
    <xf numFmtId="0" fontId="5" fillId="0" borderId="0" xfId="5" applyFont="1"/>
    <xf numFmtId="0" fontId="8" fillId="0" borderId="0" xfId="2" applyFont="1" applyAlignment="1">
      <alignment horizontal="left"/>
    </xf>
    <xf numFmtId="0" fontId="5" fillId="0" borderId="0" xfId="2" applyFont="1" applyAlignment="1">
      <alignment horizontal="left" vertical="center" wrapText="1"/>
    </xf>
    <xf numFmtId="0" fontId="10" fillId="0" borderId="0" xfId="2" applyFont="1" applyAlignment="1">
      <alignment horizontal="left" vertical="center" wrapText="1"/>
    </xf>
    <xf numFmtId="0" fontId="4" fillId="0" borderId="0" xfId="3" applyFont="1" applyFill="1" applyAlignment="1" applyProtection="1">
      <alignment horizontal="left" vertical="center"/>
    </xf>
    <xf numFmtId="0" fontId="9" fillId="0" borderId="0" xfId="4" applyFill="1" applyAlignment="1">
      <alignment horizontal="left"/>
    </xf>
    <xf numFmtId="0" fontId="8" fillId="0" borderId="0" xfId="5" applyFont="1" applyAlignment="1">
      <alignment horizontal="left"/>
    </xf>
    <xf numFmtId="0" fontId="10" fillId="0" borderId="0" xfId="5" applyAlignment="1">
      <alignment horizontal="left" wrapText="1"/>
    </xf>
    <xf numFmtId="0" fontId="5" fillId="0" borderId="0" xfId="5" applyFont="1" applyAlignment="1">
      <alignment horizontal="left" vertical="top" wrapText="1"/>
    </xf>
    <xf numFmtId="0" fontId="10" fillId="0" borderId="0" xfId="5" applyAlignment="1">
      <alignment horizontal="left" vertical="top" wrapText="1"/>
    </xf>
    <xf numFmtId="0" fontId="10" fillId="0" borderId="0" xfId="5" applyAlignment="1">
      <alignment horizontal="left"/>
    </xf>
    <xf numFmtId="0" fontId="5" fillId="0" borderId="0" xfId="5" applyFont="1" applyAlignment="1">
      <alignment horizontal="left" wrapText="1"/>
    </xf>
    <xf numFmtId="0" fontId="10" fillId="0" borderId="0" xfId="5" applyAlignment="1">
      <alignment wrapText="1"/>
    </xf>
    <xf numFmtId="0" fontId="3" fillId="0" borderId="0" xfId="2" applyFont="1" applyAlignment="1">
      <alignment wrapText="1"/>
    </xf>
    <xf numFmtId="0" fontId="2" fillId="0" borderId="0" xfId="2"/>
    <xf numFmtId="0" fontId="5" fillId="0" borderId="0" xfId="2" applyFont="1" applyAlignment="1">
      <alignment horizontal="left" wrapText="1"/>
    </xf>
    <xf numFmtId="0" fontId="10" fillId="0" borderId="0" xfId="2" applyFont="1" applyAlignment="1">
      <alignment horizontal="left" wrapText="1"/>
    </xf>
    <xf numFmtId="0" fontId="5" fillId="0" borderId="0" xfId="2" applyFont="1" applyAlignment="1">
      <alignment horizontal="left"/>
    </xf>
    <xf numFmtId="0" fontId="10" fillId="0" borderId="0" xfId="2" applyFont="1" applyAlignment="1">
      <alignment horizontal="left"/>
    </xf>
    <xf numFmtId="0" fontId="8" fillId="0" borderId="0" xfId="2" applyFont="1" applyAlignment="1">
      <alignment wrapText="1"/>
    </xf>
    <xf numFmtId="3" fontId="3" fillId="0" borderId="1" xfId="2" applyNumberFormat="1" applyFont="1" applyBorder="1" applyAlignment="1">
      <alignment vertical="center"/>
    </xf>
    <xf numFmtId="0" fontId="3" fillId="0" borderId="1" xfId="2" applyFont="1" applyBorder="1" applyAlignment="1">
      <alignment horizontal="center" vertical="center"/>
    </xf>
    <xf numFmtId="0" fontId="8" fillId="0" borderId="1" xfId="2" applyFont="1" applyBorder="1" applyAlignment="1">
      <alignment horizontal="center" vertical="center"/>
    </xf>
    <xf numFmtId="0" fontId="5" fillId="0" borderId="0" xfId="2" applyFont="1" applyAlignment="1">
      <alignment horizontal="left" vertical="top" wrapText="1"/>
    </xf>
    <xf numFmtId="0" fontId="10" fillId="0" borderId="0" xfId="2" applyFont="1" applyAlignment="1">
      <alignment horizontal="left" vertical="top" wrapText="1"/>
    </xf>
    <xf numFmtId="0" fontId="3" fillId="0" borderId="0" xfId="2" applyFont="1" applyAlignment="1">
      <alignment horizontal="left" wrapText="1"/>
    </xf>
    <xf numFmtId="0" fontId="8" fillId="0" borderId="0" xfId="2" applyFont="1" applyAlignment="1">
      <alignment horizontal="left" wrapText="1"/>
    </xf>
    <xf numFmtId="0" fontId="10" fillId="0" borderId="0" xfId="0" applyFont="1" applyAlignment="1">
      <alignment horizontal="left"/>
    </xf>
    <xf numFmtId="0" fontId="10" fillId="0" borderId="0" xfId="0" applyFont="1" applyAlignment="1">
      <alignment horizontal="left" vertical="top"/>
    </xf>
    <xf numFmtId="0" fontId="5" fillId="0" borderId="0" xfId="2" applyFont="1" applyAlignment="1">
      <alignment horizontal="center"/>
    </xf>
    <xf numFmtId="3" fontId="8" fillId="0" borderId="1" xfId="2" applyNumberFormat="1" applyFont="1" applyBorder="1" applyAlignment="1">
      <alignment vertical="center"/>
    </xf>
    <xf numFmtId="0" fontId="2" fillId="0" borderId="0" xfId="2" applyAlignment="1">
      <alignment vertical="top"/>
    </xf>
    <xf numFmtId="0" fontId="19" fillId="0" borderId="5" xfId="2" applyFont="1" applyBorder="1" applyAlignment="1">
      <alignment horizontal="left" vertical="center" wrapText="1"/>
    </xf>
    <xf numFmtId="0" fontId="19" fillId="0" borderId="0" xfId="2" applyFont="1" applyAlignment="1">
      <alignment horizontal="left" vertical="center" wrapText="1"/>
    </xf>
    <xf numFmtId="0" fontId="19" fillId="0" borderId="3" xfId="2" applyFont="1" applyBorder="1" applyAlignment="1">
      <alignment horizontal="left" vertical="center" wrapText="1"/>
    </xf>
    <xf numFmtId="0" fontId="18" fillId="0" borderId="0" xfId="2" applyFont="1" applyAlignment="1">
      <alignment horizontal="left" vertical="top" wrapText="1"/>
    </xf>
    <xf numFmtId="0" fontId="8" fillId="0" borderId="6" xfId="2" applyFont="1" applyBorder="1" applyAlignment="1">
      <alignment horizontal="left" vertical="center" wrapText="1"/>
    </xf>
    <xf numFmtId="0" fontId="8" fillId="0" borderId="2" xfId="2" applyFont="1" applyBorder="1" applyAlignment="1">
      <alignment horizontal="left" vertical="center" wrapText="1"/>
    </xf>
    <xf numFmtId="0" fontId="18" fillId="0" borderId="4" xfId="2" applyFont="1" applyBorder="1" applyAlignment="1">
      <alignment horizontal="center"/>
    </xf>
    <xf numFmtId="0" fontId="18" fillId="0" borderId="6" xfId="2" applyFont="1" applyBorder="1" applyAlignment="1">
      <alignment horizontal="center" wrapText="1"/>
    </xf>
    <xf numFmtId="0" fontId="19" fillId="0" borderId="0" xfId="2" applyFont="1" applyAlignment="1">
      <alignment horizontal="left" vertical="top"/>
    </xf>
    <xf numFmtId="49" fontId="19" fillId="0" borderId="0" xfId="2" applyNumberFormat="1" applyFont="1" applyAlignment="1">
      <alignment horizontal="left"/>
    </xf>
    <xf numFmtId="0" fontId="5" fillId="0" borderId="0" xfId="2" applyFont="1" applyAlignment="1">
      <alignment horizontal="left" vertical="top"/>
    </xf>
    <xf numFmtId="0" fontId="10" fillId="0" borderId="0" xfId="2" applyFont="1" applyAlignment="1">
      <alignment horizontal="left" vertical="top"/>
    </xf>
    <xf numFmtId="0" fontId="19" fillId="0" borderId="2" xfId="2" applyFont="1" applyBorder="1" applyAlignment="1">
      <alignment horizontal="left" vertical="center" wrapText="1"/>
    </xf>
    <xf numFmtId="0" fontId="3" fillId="0" borderId="0" xfId="2" applyFont="1" applyAlignment="1">
      <alignment horizontal="left" vertical="top" wrapText="1"/>
    </xf>
    <xf numFmtId="0" fontId="8" fillId="0" borderId="0" xfId="2" applyFont="1" applyAlignment="1">
      <alignment horizontal="left" vertical="top" wrapText="1"/>
    </xf>
    <xf numFmtId="0" fontId="18" fillId="0" borderId="6" xfId="2" applyFont="1" applyBorder="1" applyAlignment="1">
      <alignment horizontal="left" vertical="center"/>
    </xf>
    <xf numFmtId="0" fontId="18" fillId="0" borderId="3" xfId="2" applyFont="1" applyBorder="1" applyAlignment="1">
      <alignment horizontal="left" vertical="center"/>
    </xf>
    <xf numFmtId="0" fontId="19" fillId="0" borderId="6" xfId="2" applyFont="1" applyBorder="1" applyAlignment="1">
      <alignment horizontal="left" vertical="center"/>
    </xf>
    <xf numFmtId="0" fontId="19" fillId="0" borderId="3" xfId="2" applyFont="1" applyBorder="1" applyAlignment="1">
      <alignment horizontal="left" vertical="center"/>
    </xf>
    <xf numFmtId="0" fontId="19" fillId="0" borderId="0" xfId="2" applyFont="1" applyBorder="1" applyAlignment="1">
      <alignment horizontal="left" vertical="center" wrapText="1"/>
    </xf>
    <xf numFmtId="0" fontId="10" fillId="0" borderId="0" xfId="2" quotePrefix="1" applyFont="1" applyAlignment="1">
      <alignment horizontal="left"/>
    </xf>
    <xf numFmtId="0" fontId="7" fillId="0" borderId="0" xfId="2" applyFont="1" applyAlignment="1">
      <alignment horizontal="left" vertical="top" wrapText="1"/>
    </xf>
    <xf numFmtId="0" fontId="12" fillId="0" borderId="0" xfId="2" applyFont="1" applyAlignment="1">
      <alignment horizontal="left" vertical="top" wrapText="1"/>
    </xf>
    <xf numFmtId="3" fontId="8" fillId="0" borderId="6" xfId="2" applyNumberFormat="1" applyFont="1" applyBorder="1" applyAlignment="1">
      <alignment horizontal="left" vertical="center"/>
    </xf>
    <xf numFmtId="3" fontId="8" fillId="0" borderId="2" xfId="2" applyNumberFormat="1" applyFont="1" applyBorder="1" applyAlignment="1">
      <alignment horizontal="left" vertical="center"/>
    </xf>
    <xf numFmtId="0" fontId="8" fillId="0" borderId="7" xfId="2" applyFont="1" applyBorder="1" applyAlignment="1">
      <alignment horizontal="center"/>
    </xf>
    <xf numFmtId="0" fontId="19" fillId="0" borderId="0" xfId="2" applyFont="1" applyAlignment="1">
      <alignment horizontal="left" vertical="top" wrapText="1"/>
    </xf>
    <xf numFmtId="0" fontId="5" fillId="0" borderId="0" xfId="2" applyFont="1" applyAlignment="1">
      <alignment wrapText="1"/>
    </xf>
  </cellXfs>
  <cellStyles count="8">
    <cellStyle name="Hyperlink" xfId="3" builtinId="8"/>
    <cellStyle name="Hyperlink 2" xfId="4" xr:uid="{53CB2C77-7622-4671-BD92-C72E9A5E3D89}"/>
    <cellStyle name="Normal" xfId="0" builtinId="0"/>
    <cellStyle name="Normal 2" xfId="2" xr:uid="{953F4617-FCBD-48EE-90DC-DC33C8C0A836}"/>
    <cellStyle name="Normal 2 2" xfId="5" xr:uid="{A7D4DEA9-2854-438D-91E4-1CF8BF62568E}"/>
    <cellStyle name="Normal 3" xfId="7" xr:uid="{51775A8F-251C-4524-9FE8-BD462383BAAE}"/>
    <cellStyle name="Percent" xfId="1" builtinId="5"/>
    <cellStyle name="Percent 2" xfId="6" xr:uid="{97B605BB-EF95-4C28-9915-4A59871BB28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entencingcouncil.org.uk/publications/?type=publications&amp;s&amp;cat=consultation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entencingcouncil.org.uk/" TargetMode="External"/><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gov.uk/government/statistics/criminal-justice-system-statistics-quarterly-december-2020" TargetMode="External"/><Relationship Id="rId2" Type="http://schemas.openxmlformats.org/officeDocument/2006/relationships/hyperlink" Target="https://assets.publishing.service.gov.uk/government/uploads/system/uploads/attachment_data/file/849200/statistics-on-race-and-the-cjs-2018.pdf"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691544/self-defined-ethnicity-18plus1.pdf" TargetMode="External"/><Relationship Id="rId5" Type="http://schemas.openxmlformats.org/officeDocument/2006/relationships/hyperlink" Target="mailto:research@sentencingcouncil.gov.uk" TargetMode="External"/><Relationship Id="rId4" Type="http://schemas.openxmlformats.org/officeDocument/2006/relationships/hyperlink" Target="https://www.gov.uk/government/statistics/criminal-justice-system-statistics-quarterly-december-2019"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49460-B279-471B-9206-C00F26B1C27B}">
  <dimension ref="A1:B62"/>
  <sheetViews>
    <sheetView tabSelected="1" workbookViewId="0"/>
  </sheetViews>
  <sheetFormatPr defaultColWidth="11.5703125" defaultRowHeight="15" x14ac:dyDescent="0.25"/>
  <cols>
    <col min="1" max="1" width="11.5703125" style="2"/>
    <col min="2" max="2" width="154.140625" style="2" customWidth="1"/>
    <col min="3" max="16384" width="11.5703125" style="2"/>
  </cols>
  <sheetData>
    <row r="1" spans="1:2" ht="19.5" customHeight="1" x14ac:dyDescent="0.25">
      <c r="A1" s="154" t="s">
        <v>122</v>
      </c>
      <c r="B1" s="47"/>
    </row>
    <row r="2" spans="1:2" ht="12.75" customHeight="1" x14ac:dyDescent="0.25">
      <c r="A2" s="47"/>
      <c r="B2" s="47"/>
    </row>
    <row r="3" spans="1:2" ht="12.75" customHeight="1" x14ac:dyDescent="0.25">
      <c r="A3" s="197" t="s">
        <v>334</v>
      </c>
      <c r="B3" s="198"/>
    </row>
    <row r="4" spans="1:2" ht="12.75" customHeight="1" x14ac:dyDescent="0.25">
      <c r="A4" s="198"/>
      <c r="B4" s="198"/>
    </row>
    <row r="5" spans="1:2" ht="12.75" customHeight="1" x14ac:dyDescent="0.25">
      <c r="A5" s="199" t="s">
        <v>335</v>
      </c>
      <c r="B5" s="199"/>
    </row>
    <row r="6" spans="1:2" ht="12.75" customHeight="1" x14ac:dyDescent="0.25">
      <c r="A6" s="48"/>
      <c r="B6" s="48"/>
    </row>
    <row r="7" spans="1:2" x14ac:dyDescent="0.25">
      <c r="A7" s="196" t="s">
        <v>77</v>
      </c>
      <c r="B7" s="196"/>
    </row>
    <row r="8" spans="1:2" x14ac:dyDescent="0.25">
      <c r="A8" s="189" t="s">
        <v>78</v>
      </c>
      <c r="B8" s="45" t="s">
        <v>123</v>
      </c>
    </row>
    <row r="9" spans="1:2" x14ac:dyDescent="0.25">
      <c r="A9" s="189" t="s">
        <v>79</v>
      </c>
      <c r="B9" s="45" t="s">
        <v>124</v>
      </c>
    </row>
    <row r="10" spans="1:2" x14ac:dyDescent="0.25">
      <c r="A10" s="189" t="s">
        <v>80</v>
      </c>
      <c r="B10" s="45" t="s">
        <v>125</v>
      </c>
    </row>
    <row r="11" spans="1:2" x14ac:dyDescent="0.25">
      <c r="A11" s="189" t="s">
        <v>81</v>
      </c>
      <c r="B11" s="170" t="s">
        <v>281</v>
      </c>
    </row>
    <row r="12" spans="1:2" x14ac:dyDescent="0.25">
      <c r="A12" s="189" t="s">
        <v>82</v>
      </c>
      <c r="B12" s="45" t="s">
        <v>133</v>
      </c>
    </row>
    <row r="13" spans="1:2" x14ac:dyDescent="0.25">
      <c r="A13" s="189" t="s">
        <v>83</v>
      </c>
      <c r="B13" s="45" t="s">
        <v>134</v>
      </c>
    </row>
    <row r="14" spans="1:2" x14ac:dyDescent="0.25">
      <c r="A14" s="189" t="s">
        <v>84</v>
      </c>
      <c r="B14" s="45" t="s">
        <v>135</v>
      </c>
    </row>
    <row r="15" spans="1:2" x14ac:dyDescent="0.25">
      <c r="A15" s="189" t="s">
        <v>85</v>
      </c>
      <c r="B15" s="45" t="s">
        <v>136</v>
      </c>
    </row>
    <row r="16" spans="1:2" x14ac:dyDescent="0.25">
      <c r="A16" s="189"/>
      <c r="B16" s="45"/>
    </row>
    <row r="17" spans="1:2" x14ac:dyDescent="0.25">
      <c r="A17" s="196" t="s">
        <v>86</v>
      </c>
      <c r="B17" s="196"/>
    </row>
    <row r="18" spans="1:2" x14ac:dyDescent="0.25">
      <c r="A18" s="189" t="s">
        <v>87</v>
      </c>
      <c r="B18" s="45" t="s">
        <v>251</v>
      </c>
    </row>
    <row r="19" spans="1:2" x14ac:dyDescent="0.25">
      <c r="A19" s="189" t="s">
        <v>88</v>
      </c>
      <c r="B19" s="45" t="s">
        <v>252</v>
      </c>
    </row>
    <row r="20" spans="1:2" x14ac:dyDescent="0.25">
      <c r="A20" s="189" t="s">
        <v>89</v>
      </c>
      <c r="B20" s="45" t="s">
        <v>253</v>
      </c>
    </row>
    <row r="21" spans="1:2" x14ac:dyDescent="0.25">
      <c r="A21" s="189" t="s">
        <v>90</v>
      </c>
      <c r="B21" s="170" t="s">
        <v>289</v>
      </c>
    </row>
    <row r="22" spans="1:2" x14ac:dyDescent="0.25">
      <c r="A22" s="189" t="s">
        <v>91</v>
      </c>
      <c r="B22" s="45" t="s">
        <v>137</v>
      </c>
    </row>
    <row r="23" spans="1:2" x14ac:dyDescent="0.25">
      <c r="A23" s="189" t="s">
        <v>92</v>
      </c>
      <c r="B23" s="45" t="s">
        <v>138</v>
      </c>
    </row>
    <row r="24" spans="1:2" x14ac:dyDescent="0.25">
      <c r="A24" s="189" t="s">
        <v>93</v>
      </c>
      <c r="B24" s="45" t="s">
        <v>139</v>
      </c>
    </row>
    <row r="25" spans="1:2" x14ac:dyDescent="0.25">
      <c r="A25" s="189" t="s">
        <v>94</v>
      </c>
      <c r="B25" s="45" t="s">
        <v>140</v>
      </c>
    </row>
    <row r="26" spans="1:2" x14ac:dyDescent="0.25">
      <c r="A26" s="190"/>
      <c r="B26" s="45"/>
    </row>
    <row r="27" spans="1:2" x14ac:dyDescent="0.25">
      <c r="A27" s="196" t="s">
        <v>95</v>
      </c>
      <c r="B27" s="196"/>
    </row>
    <row r="28" spans="1:2" x14ac:dyDescent="0.25">
      <c r="A28" s="189" t="s">
        <v>96</v>
      </c>
      <c r="B28" s="45" t="s">
        <v>126</v>
      </c>
    </row>
    <row r="29" spans="1:2" x14ac:dyDescent="0.25">
      <c r="A29" s="189" t="s">
        <v>97</v>
      </c>
      <c r="B29" s="45" t="s">
        <v>127</v>
      </c>
    </row>
    <row r="30" spans="1:2" x14ac:dyDescent="0.25">
      <c r="A30" s="189" t="s">
        <v>98</v>
      </c>
      <c r="B30" s="45" t="s">
        <v>128</v>
      </c>
    </row>
    <row r="31" spans="1:2" x14ac:dyDescent="0.25">
      <c r="A31" s="189" t="s">
        <v>99</v>
      </c>
      <c r="B31" s="170" t="s">
        <v>282</v>
      </c>
    </row>
    <row r="32" spans="1:2" x14ac:dyDescent="0.25">
      <c r="A32" s="189" t="s">
        <v>100</v>
      </c>
      <c r="B32" s="45" t="s">
        <v>141</v>
      </c>
    </row>
    <row r="33" spans="1:2" x14ac:dyDescent="0.25">
      <c r="A33" s="189" t="s">
        <v>101</v>
      </c>
      <c r="B33" s="45" t="s">
        <v>142</v>
      </c>
    </row>
    <row r="34" spans="1:2" x14ac:dyDescent="0.25">
      <c r="A34" s="189" t="s">
        <v>102</v>
      </c>
      <c r="B34" s="45" t="s">
        <v>143</v>
      </c>
    </row>
    <row r="35" spans="1:2" x14ac:dyDescent="0.25">
      <c r="A35" s="189" t="s">
        <v>103</v>
      </c>
      <c r="B35" s="45" t="s">
        <v>144</v>
      </c>
    </row>
    <row r="36" spans="1:2" x14ac:dyDescent="0.25">
      <c r="A36" s="191"/>
      <c r="B36" s="45"/>
    </row>
    <row r="37" spans="1:2" x14ac:dyDescent="0.25">
      <c r="A37" s="196" t="s">
        <v>104</v>
      </c>
      <c r="B37" s="196"/>
    </row>
    <row r="38" spans="1:2" x14ac:dyDescent="0.25">
      <c r="A38" s="189" t="s">
        <v>105</v>
      </c>
      <c r="B38" s="170" t="s">
        <v>129</v>
      </c>
    </row>
    <row r="39" spans="1:2" x14ac:dyDescent="0.25">
      <c r="A39" s="189" t="s">
        <v>106</v>
      </c>
      <c r="B39" s="45" t="s">
        <v>130</v>
      </c>
    </row>
    <row r="40" spans="1:2" x14ac:dyDescent="0.25">
      <c r="A40" s="189" t="s">
        <v>107</v>
      </c>
      <c r="B40" s="45" t="s">
        <v>131</v>
      </c>
    </row>
    <row r="41" spans="1:2" x14ac:dyDescent="0.25">
      <c r="A41" s="189" t="s">
        <v>108</v>
      </c>
      <c r="B41" s="170" t="s">
        <v>283</v>
      </c>
    </row>
    <row r="42" spans="1:2" x14ac:dyDescent="0.25">
      <c r="A42" s="189" t="s">
        <v>109</v>
      </c>
      <c r="B42" s="45" t="s">
        <v>145</v>
      </c>
    </row>
    <row r="43" spans="1:2" x14ac:dyDescent="0.25">
      <c r="A43" s="189" t="s">
        <v>110</v>
      </c>
      <c r="B43" s="45" t="s">
        <v>146</v>
      </c>
    </row>
    <row r="44" spans="1:2" x14ac:dyDescent="0.25">
      <c r="A44" s="189" t="s">
        <v>111</v>
      </c>
      <c r="B44" s="45" t="s">
        <v>147</v>
      </c>
    </row>
    <row r="45" spans="1:2" x14ac:dyDescent="0.25">
      <c r="A45" s="189" t="s">
        <v>112</v>
      </c>
      <c r="B45" s="45" t="s">
        <v>148</v>
      </c>
    </row>
    <row r="46" spans="1:2" x14ac:dyDescent="0.25">
      <c r="A46" s="190"/>
      <c r="B46" s="45"/>
    </row>
    <row r="47" spans="1:2" x14ac:dyDescent="0.25">
      <c r="A47" s="196" t="s">
        <v>113</v>
      </c>
      <c r="B47" s="196"/>
    </row>
    <row r="48" spans="1:2" x14ac:dyDescent="0.25">
      <c r="A48" s="189" t="s">
        <v>114</v>
      </c>
      <c r="B48" s="45" t="s">
        <v>132</v>
      </c>
    </row>
    <row r="49" spans="1:2" x14ac:dyDescent="0.25">
      <c r="A49" s="189" t="s">
        <v>115</v>
      </c>
      <c r="B49" s="45" t="s">
        <v>149</v>
      </c>
    </row>
    <row r="50" spans="1:2" x14ac:dyDescent="0.25">
      <c r="A50" s="189" t="s">
        <v>116</v>
      </c>
      <c r="B50" s="45" t="s">
        <v>150</v>
      </c>
    </row>
    <row r="51" spans="1:2" x14ac:dyDescent="0.25">
      <c r="A51" s="189" t="s">
        <v>117</v>
      </c>
      <c r="B51" s="45" t="s">
        <v>151</v>
      </c>
    </row>
    <row r="52" spans="1:2" x14ac:dyDescent="0.25">
      <c r="A52" s="189" t="s">
        <v>118</v>
      </c>
      <c r="B52" s="45" t="s">
        <v>152</v>
      </c>
    </row>
    <row r="53" spans="1:2" x14ac:dyDescent="0.25">
      <c r="A53" s="189" t="s">
        <v>119</v>
      </c>
      <c r="B53" s="45" t="s">
        <v>153</v>
      </c>
    </row>
    <row r="54" spans="1:2" x14ac:dyDescent="0.25">
      <c r="A54" s="189" t="s">
        <v>120</v>
      </c>
      <c r="B54" s="45" t="s">
        <v>154</v>
      </c>
    </row>
    <row r="55" spans="1:2" x14ac:dyDescent="0.25">
      <c r="A55" s="189" t="s">
        <v>121</v>
      </c>
      <c r="B55" s="45" t="s">
        <v>155</v>
      </c>
    </row>
    <row r="56" spans="1:2" x14ac:dyDescent="0.25">
      <c r="A56" s="190"/>
      <c r="B56" s="45"/>
    </row>
    <row r="57" spans="1:2" x14ac:dyDescent="0.25">
      <c r="A57" s="46"/>
      <c r="B57" s="46"/>
    </row>
    <row r="58" spans="1:2" x14ac:dyDescent="0.25">
      <c r="A58" s="46"/>
      <c r="B58" s="46"/>
    </row>
    <row r="59" spans="1:2" x14ac:dyDescent="0.25">
      <c r="A59" s="46"/>
      <c r="B59" s="46"/>
    </row>
    <row r="60" spans="1:2" x14ac:dyDescent="0.25">
      <c r="A60" s="46"/>
      <c r="B60" s="46"/>
    </row>
    <row r="61" spans="1:2" x14ac:dyDescent="0.25">
      <c r="A61" s="46"/>
      <c r="B61" s="46"/>
    </row>
    <row r="62" spans="1:2" x14ac:dyDescent="0.25">
      <c r="A62" s="46"/>
      <c r="B62" s="46"/>
    </row>
  </sheetData>
  <mergeCells count="7">
    <mergeCell ref="A37:B37"/>
    <mergeCell ref="A47:B47"/>
    <mergeCell ref="A3:B4"/>
    <mergeCell ref="A5:B5"/>
    <mergeCell ref="A7:B7"/>
    <mergeCell ref="A17:B17"/>
    <mergeCell ref="A27:B27"/>
  </mergeCells>
  <conditionalFormatting sqref="A1">
    <cfRule type="cellIs" dxfId="1" priority="1" operator="lessThan">
      <formula>0.005</formula>
    </cfRule>
  </conditionalFormatting>
  <hyperlinks>
    <hyperlink ref="A9" location="'1_2'!A1" display="Table 1_2" xr:uid="{4DC97E0A-100F-41E6-B2D0-184E6103F892}"/>
    <hyperlink ref="A10" location="'1_3'!A1" display="Table 1_3" xr:uid="{D0744EE6-7261-4D7E-9FC2-5998EB19D284}"/>
    <hyperlink ref="A11" location="'1_4'!A1" display="Table 1_4" xr:uid="{B214FF73-A739-4D1B-A4B2-EB7A37CF4912}"/>
    <hyperlink ref="A12" location="'1_5'!A1" display="Table 1_5" xr:uid="{8510D417-C3D2-4FC5-8473-709109375A93}"/>
    <hyperlink ref="A13" location="'1_6'!A1" display="Table 1_6" xr:uid="{3E4EA87D-6D6D-4BBD-9E74-A8CE0AF3F3EB}"/>
    <hyperlink ref="A14" location="'1_7'!A1" display="Table 1_7" xr:uid="{510B34C2-8F09-44FF-8695-27B49278993A}"/>
    <hyperlink ref="A15" location="'1_8'!A1" display="Table 1_8" xr:uid="{F8D9EF15-D7B7-4613-928B-0806A641E4AF}"/>
    <hyperlink ref="A18" location="'2_1'!A1" display="Table 2_1" xr:uid="{206FC5AB-077B-4175-9F9D-7FD9C65A0A2D}"/>
    <hyperlink ref="A19" location="'2_2'!A1" display="Table 2_2" xr:uid="{D7025058-61B1-48D6-86E1-23753A01F157}"/>
    <hyperlink ref="A20" location="'2_3'!A1" display="Table 2_3" xr:uid="{B7C56890-080F-41BE-97A7-B469E40D17BB}"/>
    <hyperlink ref="A21" location="'2_4'!A1" display="Table 2_4" xr:uid="{FDF335E3-D358-42EE-9C9D-8670791A899E}"/>
    <hyperlink ref="A22" location="'2_5'!A1" display="Table 2_5" xr:uid="{F3C4B8D1-2EE7-4D59-9616-864B2B71F08D}"/>
    <hyperlink ref="A23" location="'2_5'!A1" display="Table 2_6" xr:uid="{DC21971E-CD52-4244-B09E-6D40465E7CE8}"/>
    <hyperlink ref="A24" location="'2_7'!A1" display="Table 2_7" xr:uid="{DEF1CE43-CC00-4E43-AFDB-4277BF33C08E}"/>
    <hyperlink ref="A25" location="'2_8'!A1" display="Table 2_8" xr:uid="{96464FB1-AF99-4A8B-A217-C5EE34064D73}"/>
    <hyperlink ref="A38" location="'4_1'!A1" display="Table 4_1" xr:uid="{C988D5A0-9268-4CD6-B6A7-CBA8696B62FC}"/>
    <hyperlink ref="A39" location="'4_2'!A1" display="Table 4_2" xr:uid="{EA7B2FAB-6674-44A2-BF3D-FF98007D324D}"/>
    <hyperlink ref="A40" location="'4_3'!A1" display="Table 4_3" xr:uid="{2047B6C6-791B-4861-A356-20FB0CA4E2ED}"/>
    <hyperlink ref="A41" location="'4_4'!A1" display="Table 4_4" xr:uid="{CD6DCB4E-CFB1-4B1F-98AC-308D9329FAB2}"/>
    <hyperlink ref="A42" location="'4_5'!A1" display="Table 4_5" xr:uid="{778FCBF5-5657-43BF-ACB0-D048FC7C4D11}"/>
    <hyperlink ref="A43" location="'4_6'!A1" display="Table 4_6" xr:uid="{C122914F-4817-463A-8DEF-7270AF6ED036}"/>
    <hyperlink ref="A44" location="'4_7'!A1" display="Table 4_7" xr:uid="{0333A765-BA93-43D3-9279-09B51D7ADA34}"/>
    <hyperlink ref="A45" location="'4_8'!A1" display="Table 4_8" xr:uid="{4947734B-FBED-4F74-AC4B-929D2B44DCF0}"/>
    <hyperlink ref="A48" location="'5_1'!A1" display="Table 5_1" xr:uid="{0C27B4D9-A42B-4C98-8559-14D44A618E73}"/>
    <hyperlink ref="A49" location="'5_2'!A1" display="Table 5_2" xr:uid="{15CB4887-7E21-4E31-B5EC-B2430E514982}"/>
    <hyperlink ref="A50" location="'5_3'!A1" display="Table 5_3" xr:uid="{2C1D1994-14D4-49D5-B6FC-14D1110B68D6}"/>
    <hyperlink ref="A51" location="'5_4'!A1" display="Table 5_4" xr:uid="{F2409A93-21F3-4490-A2E3-F91AC5F5FF7D}"/>
    <hyperlink ref="A52" location="'5_5'!A1" display="Table 5_5" xr:uid="{39FF564B-CF49-42AB-890A-8723C7EEBD0D}"/>
    <hyperlink ref="A53" location="'5_6'!A1" display="Table 5_6" xr:uid="{445FC65A-2876-40FA-9593-AAB63D1E1D56}"/>
    <hyperlink ref="A54" location="'5_7'!A1" display="Table 5_7" xr:uid="{E8103BA5-72CA-47E6-89C8-1292706D05FE}"/>
    <hyperlink ref="A55" location="'5_8'!A1" display="Table 5_8" xr:uid="{6982B93D-C85C-4D5B-AB56-BC4956D92206}"/>
    <hyperlink ref="A28" location="'3_1'!A1" display="Table 3_1" xr:uid="{C163DDA0-2A85-4A2C-9524-FD49AD90E608}"/>
    <hyperlink ref="A29" location="'3_2'!A1" display="Table 3_2" xr:uid="{6F78CE6B-7F90-47FC-BAB4-464CE5EEF2E2}"/>
    <hyperlink ref="A30" location="'3_3'!A1" display="Table 3_3" xr:uid="{F461393C-524D-49A7-8D9A-F0FC4B364515}"/>
    <hyperlink ref="A31" location="'3_4'!A1" display="Table 3_4" xr:uid="{66739AC4-245D-4C08-A9AC-BE3EB91D2916}"/>
    <hyperlink ref="A32" location="'3_5'!A1" display="Table 3_5" xr:uid="{871608C8-2653-4C89-8249-6B6A494692CE}"/>
    <hyperlink ref="A33" location="'3_6'!A1" display="Table 3_6" xr:uid="{2FE13E81-70E6-4982-AE89-416856DEF21F}"/>
    <hyperlink ref="A34" location="'3_7'!A1" display="Table 3_7" xr:uid="{044AB15B-2A26-40A7-B502-6537C959927F}"/>
    <hyperlink ref="A35" location="'3_8'!A1" display="Table 3_8" xr:uid="{D186E51B-F260-45CF-AAEA-24AE7BAB22E9}"/>
    <hyperlink ref="A8" location="'1_1'!A1" display="Table 1_1" xr:uid="{490FE265-267E-4776-A96C-BAFFEADF6E74}"/>
    <hyperlink ref="A5:B5" r:id="rId1" display="http://www.sentencingcouncil.org.uk/offences/" xr:uid="{72A0D89A-FCBE-489C-881E-07996A3C228C}"/>
  </hyperlinks>
  <pageMargins left="0.7" right="0.7" top="0.75" bottom="0.75" header="0.3" footer="0.3"/>
  <pageSetup paperSize="9" orientation="portrait"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53AA-5A12-402E-A3D6-63DBCB3B04AE}">
  <dimension ref="A1:S40"/>
  <sheetViews>
    <sheetView workbookViewId="0">
      <selection sqref="A1:I1"/>
    </sheetView>
  </sheetViews>
  <sheetFormatPr defaultColWidth="11.5703125" defaultRowHeight="15" x14ac:dyDescent="0.25"/>
  <cols>
    <col min="1" max="1" width="20.7109375" style="2" customWidth="1"/>
    <col min="2" max="9" width="10.7109375" style="2" customWidth="1"/>
    <col min="10" max="10" width="11.5703125" style="2"/>
    <col min="11" max="11" width="20.7109375" style="2" customWidth="1"/>
    <col min="12" max="19" width="10.7109375" style="2" customWidth="1"/>
    <col min="20" max="16384" width="11.5703125" style="2"/>
  </cols>
  <sheetData>
    <row r="1" spans="1:19" ht="28.9" customHeight="1" x14ac:dyDescent="0.25">
      <c r="A1" s="214" t="s">
        <v>167</v>
      </c>
      <c r="B1" s="209"/>
      <c r="C1" s="209"/>
      <c r="D1" s="209"/>
      <c r="E1" s="209"/>
      <c r="F1" s="209"/>
      <c r="G1" s="209"/>
      <c r="H1" s="209"/>
      <c r="I1" s="209"/>
      <c r="J1" s="1" t="str">
        <f>HYPERLINK("#'Index'!A1", "Index")</f>
        <v>Index</v>
      </c>
    </row>
    <row r="3" spans="1:19" x14ac:dyDescent="0.25">
      <c r="A3" s="215" t="s">
        <v>40</v>
      </c>
      <c r="B3" s="216" t="s">
        <v>266</v>
      </c>
      <c r="C3" s="216"/>
      <c r="D3" s="216"/>
      <c r="E3" s="216"/>
      <c r="F3" s="216"/>
      <c r="G3" s="216"/>
      <c r="H3" s="216"/>
      <c r="I3" s="216"/>
      <c r="K3" s="215" t="s">
        <v>40</v>
      </c>
      <c r="L3" s="217" t="s">
        <v>76</v>
      </c>
      <c r="M3" s="216"/>
      <c r="N3" s="216"/>
      <c r="O3" s="216"/>
      <c r="P3" s="216"/>
      <c r="Q3" s="216"/>
      <c r="R3" s="216"/>
      <c r="S3" s="216"/>
    </row>
    <row r="4" spans="1:19" ht="25.5" x14ac:dyDescent="0.25">
      <c r="A4" s="215" t="s">
        <v>58</v>
      </c>
      <c r="B4" s="13" t="s">
        <v>65</v>
      </c>
      <c r="C4" s="13" t="s">
        <v>66</v>
      </c>
      <c r="D4" s="13" t="s">
        <v>67</v>
      </c>
      <c r="E4" s="13" t="s">
        <v>68</v>
      </c>
      <c r="F4" s="13" t="s">
        <v>69</v>
      </c>
      <c r="G4" s="13" t="s">
        <v>70</v>
      </c>
      <c r="H4" s="13" t="s">
        <v>71</v>
      </c>
      <c r="I4" s="13" t="s">
        <v>15</v>
      </c>
      <c r="K4" s="215" t="s">
        <v>58</v>
      </c>
      <c r="L4" s="13" t="s">
        <v>65</v>
      </c>
      <c r="M4" s="13" t="s">
        <v>66</v>
      </c>
      <c r="N4" s="13" t="s">
        <v>67</v>
      </c>
      <c r="O4" s="13" t="s">
        <v>68</v>
      </c>
      <c r="P4" s="13" t="s">
        <v>69</v>
      </c>
      <c r="Q4" s="13" t="s">
        <v>70</v>
      </c>
      <c r="R4" s="13" t="s">
        <v>71</v>
      </c>
      <c r="S4" s="13" t="s">
        <v>15</v>
      </c>
    </row>
    <row r="5" spans="1:19" x14ac:dyDescent="0.25">
      <c r="A5" s="5" t="s">
        <v>43</v>
      </c>
      <c r="B5" s="6">
        <v>0</v>
      </c>
      <c r="C5" s="6">
        <v>1</v>
      </c>
      <c r="D5" s="6">
        <v>0</v>
      </c>
      <c r="E5" s="6">
        <v>0</v>
      </c>
      <c r="F5" s="6">
        <v>0</v>
      </c>
      <c r="G5" s="6">
        <v>0</v>
      </c>
      <c r="H5" s="6">
        <v>0</v>
      </c>
      <c r="I5" s="14">
        <v>1</v>
      </c>
      <c r="K5" s="5" t="s">
        <v>43</v>
      </c>
      <c r="L5" s="7">
        <v>0</v>
      </c>
      <c r="M5" s="7">
        <v>1</v>
      </c>
      <c r="N5" s="7">
        <v>0</v>
      </c>
      <c r="O5" s="7">
        <v>0</v>
      </c>
      <c r="P5" s="7">
        <v>0</v>
      </c>
      <c r="Q5" s="7">
        <v>0</v>
      </c>
      <c r="R5" s="7">
        <v>0</v>
      </c>
      <c r="S5" s="37">
        <v>1</v>
      </c>
    </row>
    <row r="6" spans="1:19" x14ac:dyDescent="0.25">
      <c r="A6" s="5" t="s">
        <v>44</v>
      </c>
      <c r="B6" s="6">
        <v>22</v>
      </c>
      <c r="C6" s="6">
        <v>45</v>
      </c>
      <c r="D6" s="6">
        <v>18</v>
      </c>
      <c r="E6" s="6">
        <v>3</v>
      </c>
      <c r="F6" s="6">
        <v>1</v>
      </c>
      <c r="G6" s="6">
        <v>0</v>
      </c>
      <c r="H6" s="6">
        <v>0</v>
      </c>
      <c r="I6" s="14">
        <v>89</v>
      </c>
      <c r="K6" s="5" t="s">
        <v>44</v>
      </c>
      <c r="L6" s="7">
        <v>0.24719101123595499</v>
      </c>
      <c r="M6" s="7">
        <v>0.50561797752809001</v>
      </c>
      <c r="N6" s="7">
        <v>0.202247191011236</v>
      </c>
      <c r="O6" s="7">
        <v>3.3707865168539297E-2</v>
      </c>
      <c r="P6" s="7">
        <v>1.1235955056179799E-2</v>
      </c>
      <c r="Q6" s="7">
        <v>0</v>
      </c>
      <c r="R6" s="7">
        <v>0</v>
      </c>
      <c r="S6" s="37">
        <v>1</v>
      </c>
    </row>
    <row r="7" spans="1:19" x14ac:dyDescent="0.25">
      <c r="A7" s="16" t="s">
        <v>45</v>
      </c>
      <c r="B7" s="17">
        <v>0</v>
      </c>
      <c r="C7" s="17">
        <v>0</v>
      </c>
      <c r="D7" s="17">
        <v>0</v>
      </c>
      <c r="E7" s="17">
        <v>0</v>
      </c>
      <c r="F7" s="17">
        <v>0</v>
      </c>
      <c r="G7" s="17">
        <v>0</v>
      </c>
      <c r="H7" s="17">
        <v>0</v>
      </c>
      <c r="I7" s="18">
        <v>0</v>
      </c>
      <c r="K7" s="16" t="s">
        <v>45</v>
      </c>
      <c r="L7" s="41" t="s">
        <v>164</v>
      </c>
      <c r="M7" s="41" t="s">
        <v>164</v>
      </c>
      <c r="N7" s="41" t="s">
        <v>164</v>
      </c>
      <c r="O7" s="41" t="s">
        <v>164</v>
      </c>
      <c r="P7" s="41" t="s">
        <v>164</v>
      </c>
      <c r="Q7" s="41" t="s">
        <v>164</v>
      </c>
      <c r="R7" s="41" t="s">
        <v>164</v>
      </c>
      <c r="S7" s="41" t="s">
        <v>164</v>
      </c>
    </row>
    <row r="8" spans="1:19" x14ac:dyDescent="0.25">
      <c r="S8" s="131"/>
    </row>
    <row r="9" spans="1:19" ht="25.5" x14ac:dyDescent="0.25">
      <c r="A9" s="3" t="s">
        <v>46</v>
      </c>
      <c r="B9" s="13" t="s">
        <v>65</v>
      </c>
      <c r="C9" s="13" t="s">
        <v>66</v>
      </c>
      <c r="D9" s="13" t="s">
        <v>67</v>
      </c>
      <c r="E9" s="13" t="s">
        <v>68</v>
      </c>
      <c r="F9" s="13" t="s">
        <v>69</v>
      </c>
      <c r="G9" s="13" t="s">
        <v>70</v>
      </c>
      <c r="H9" s="13" t="s">
        <v>71</v>
      </c>
      <c r="I9" s="13" t="s">
        <v>15</v>
      </c>
      <c r="K9" s="3" t="s">
        <v>46</v>
      </c>
      <c r="L9" s="13" t="s">
        <v>65</v>
      </c>
      <c r="M9" s="13" t="s">
        <v>66</v>
      </c>
      <c r="N9" s="13" t="s">
        <v>67</v>
      </c>
      <c r="O9" s="13" t="s">
        <v>68</v>
      </c>
      <c r="P9" s="13" t="s">
        <v>69</v>
      </c>
      <c r="Q9" s="13" t="s">
        <v>70</v>
      </c>
      <c r="R9" s="13" t="s">
        <v>71</v>
      </c>
      <c r="S9" s="34" t="s">
        <v>15</v>
      </c>
    </row>
    <row r="10" spans="1:19" x14ac:dyDescent="0.25">
      <c r="A10" s="5" t="s">
        <v>256</v>
      </c>
      <c r="B10" s="6">
        <v>1</v>
      </c>
      <c r="C10" s="6">
        <v>0</v>
      </c>
      <c r="D10" s="6">
        <v>0</v>
      </c>
      <c r="E10" s="6">
        <v>0</v>
      </c>
      <c r="F10" s="6">
        <v>0</v>
      </c>
      <c r="G10" s="6">
        <v>0</v>
      </c>
      <c r="H10" s="6">
        <v>0</v>
      </c>
      <c r="I10" s="14">
        <v>1</v>
      </c>
      <c r="K10" s="5" t="s">
        <v>256</v>
      </c>
      <c r="L10" s="7">
        <v>1</v>
      </c>
      <c r="M10" s="7">
        <v>0</v>
      </c>
      <c r="N10" s="7">
        <v>0</v>
      </c>
      <c r="O10" s="7">
        <v>0</v>
      </c>
      <c r="P10" s="7">
        <v>0</v>
      </c>
      <c r="Q10" s="7">
        <v>0</v>
      </c>
      <c r="R10" s="7">
        <v>0</v>
      </c>
      <c r="S10" s="37">
        <v>1</v>
      </c>
    </row>
    <row r="11" spans="1:19" x14ac:dyDescent="0.25">
      <c r="A11" s="121" t="s">
        <v>258</v>
      </c>
      <c r="B11" s="6">
        <v>0</v>
      </c>
      <c r="C11" s="6">
        <v>4</v>
      </c>
      <c r="D11" s="6">
        <v>1</v>
      </c>
      <c r="E11" s="6">
        <v>0</v>
      </c>
      <c r="F11" s="6">
        <v>0</v>
      </c>
      <c r="G11" s="6">
        <v>0</v>
      </c>
      <c r="H11" s="6">
        <v>0</v>
      </c>
      <c r="I11" s="14">
        <v>5</v>
      </c>
      <c r="K11" s="121" t="s">
        <v>258</v>
      </c>
      <c r="L11" s="7">
        <v>0</v>
      </c>
      <c r="M11" s="7">
        <v>0.8</v>
      </c>
      <c r="N11" s="7">
        <v>0.2</v>
      </c>
      <c r="O11" s="7">
        <v>0</v>
      </c>
      <c r="P11" s="7">
        <v>0</v>
      </c>
      <c r="Q11" s="7">
        <v>0</v>
      </c>
      <c r="R11" s="7">
        <v>0</v>
      </c>
      <c r="S11" s="37">
        <v>1</v>
      </c>
    </row>
    <row r="12" spans="1:19" x14ac:dyDescent="0.25">
      <c r="A12" s="121" t="s">
        <v>263</v>
      </c>
      <c r="B12" s="6">
        <v>3</v>
      </c>
      <c r="C12" s="6">
        <v>6</v>
      </c>
      <c r="D12" s="6">
        <v>1</v>
      </c>
      <c r="E12" s="6">
        <v>1</v>
      </c>
      <c r="F12" s="6">
        <v>0</v>
      </c>
      <c r="G12" s="6">
        <v>0</v>
      </c>
      <c r="H12" s="6">
        <v>0</v>
      </c>
      <c r="I12" s="14">
        <v>11</v>
      </c>
      <c r="K12" s="121" t="s">
        <v>263</v>
      </c>
      <c r="L12" s="7">
        <v>0.27272727272727271</v>
      </c>
      <c r="M12" s="7">
        <v>0.54545454545454541</v>
      </c>
      <c r="N12" s="7">
        <v>9.0909090909090912E-2</v>
      </c>
      <c r="O12" s="7">
        <v>9.0909090909090912E-2</v>
      </c>
      <c r="P12" s="7">
        <v>0</v>
      </c>
      <c r="Q12" s="7">
        <v>0</v>
      </c>
      <c r="R12" s="7">
        <v>0</v>
      </c>
      <c r="S12" s="37">
        <v>1</v>
      </c>
    </row>
    <row r="13" spans="1:19" x14ac:dyDescent="0.25">
      <c r="A13" s="5" t="s">
        <v>47</v>
      </c>
      <c r="B13" s="6">
        <v>7</v>
      </c>
      <c r="C13" s="6">
        <v>8</v>
      </c>
      <c r="D13" s="6">
        <v>5</v>
      </c>
      <c r="E13" s="6">
        <v>1</v>
      </c>
      <c r="F13" s="6">
        <v>1</v>
      </c>
      <c r="G13" s="6">
        <v>0</v>
      </c>
      <c r="H13" s="6">
        <v>0</v>
      </c>
      <c r="I13" s="14">
        <v>22</v>
      </c>
      <c r="K13" s="5" t="s">
        <v>47</v>
      </c>
      <c r="L13" s="7">
        <v>0.31818181818181818</v>
      </c>
      <c r="M13" s="7">
        <v>0.36363636363636365</v>
      </c>
      <c r="N13" s="7">
        <v>0.22727272727272727</v>
      </c>
      <c r="O13" s="7">
        <v>4.5454545454545456E-2</v>
      </c>
      <c r="P13" s="7">
        <v>4.5454545454545456E-2</v>
      </c>
      <c r="Q13" s="7">
        <v>0</v>
      </c>
      <c r="R13" s="7">
        <v>0</v>
      </c>
      <c r="S13" s="37">
        <v>1</v>
      </c>
    </row>
    <row r="14" spans="1:19" x14ac:dyDescent="0.25">
      <c r="A14" s="5" t="s">
        <v>48</v>
      </c>
      <c r="B14" s="6">
        <v>6</v>
      </c>
      <c r="C14" s="6">
        <v>7</v>
      </c>
      <c r="D14" s="6">
        <v>5</v>
      </c>
      <c r="E14" s="6">
        <v>1</v>
      </c>
      <c r="F14" s="6">
        <v>0</v>
      </c>
      <c r="G14" s="6">
        <v>0</v>
      </c>
      <c r="H14" s="6">
        <v>0</v>
      </c>
      <c r="I14" s="14">
        <v>19</v>
      </c>
      <c r="K14" s="5" t="s">
        <v>48</v>
      </c>
      <c r="L14" s="7">
        <v>0.31578947368421051</v>
      </c>
      <c r="M14" s="7">
        <v>0.36842105263157893</v>
      </c>
      <c r="N14" s="7">
        <v>0.26315789473684209</v>
      </c>
      <c r="O14" s="7">
        <v>5.2631578947368418E-2</v>
      </c>
      <c r="P14" s="7">
        <v>0</v>
      </c>
      <c r="Q14" s="7">
        <v>0</v>
      </c>
      <c r="R14" s="7">
        <v>0</v>
      </c>
      <c r="S14" s="37">
        <v>1</v>
      </c>
    </row>
    <row r="15" spans="1:19" x14ac:dyDescent="0.25">
      <c r="A15" s="5" t="s">
        <v>49</v>
      </c>
      <c r="B15" s="6">
        <v>3</v>
      </c>
      <c r="C15" s="6">
        <v>11</v>
      </c>
      <c r="D15" s="6">
        <v>4</v>
      </c>
      <c r="E15" s="6">
        <v>0</v>
      </c>
      <c r="F15" s="6">
        <v>0</v>
      </c>
      <c r="G15" s="6">
        <v>0</v>
      </c>
      <c r="H15" s="6">
        <v>0</v>
      </c>
      <c r="I15" s="14">
        <v>18</v>
      </c>
      <c r="K15" s="5" t="s">
        <v>49</v>
      </c>
      <c r="L15" s="7">
        <v>0.16666666666666666</v>
      </c>
      <c r="M15" s="7">
        <v>0.61111111111111116</v>
      </c>
      <c r="N15" s="7">
        <v>0.22222222222222221</v>
      </c>
      <c r="O15" s="7">
        <v>0</v>
      </c>
      <c r="P15" s="7">
        <v>0</v>
      </c>
      <c r="Q15" s="7">
        <v>0</v>
      </c>
      <c r="R15" s="7">
        <v>0</v>
      </c>
      <c r="S15" s="37">
        <v>1</v>
      </c>
    </row>
    <row r="16" spans="1:19" x14ac:dyDescent="0.25">
      <c r="A16" s="121" t="s">
        <v>264</v>
      </c>
      <c r="B16" s="6">
        <v>1</v>
      </c>
      <c r="C16" s="6">
        <v>9</v>
      </c>
      <c r="D16" s="6">
        <v>2</v>
      </c>
      <c r="E16" s="6">
        <v>0</v>
      </c>
      <c r="F16" s="6">
        <v>0</v>
      </c>
      <c r="G16" s="6">
        <v>0</v>
      </c>
      <c r="H16" s="6">
        <v>0</v>
      </c>
      <c r="I16" s="14">
        <v>12</v>
      </c>
      <c r="K16" s="121" t="s">
        <v>264</v>
      </c>
      <c r="L16" s="7">
        <v>8.3333333333333329E-2</v>
      </c>
      <c r="M16" s="7">
        <v>0.75</v>
      </c>
      <c r="N16" s="7">
        <v>0.16666666666666666</v>
      </c>
      <c r="O16" s="7">
        <v>0</v>
      </c>
      <c r="P16" s="7">
        <v>0</v>
      </c>
      <c r="Q16" s="7">
        <v>0</v>
      </c>
      <c r="R16" s="7">
        <v>0</v>
      </c>
      <c r="S16" s="37">
        <v>1</v>
      </c>
    </row>
    <row r="17" spans="1:19" x14ac:dyDescent="0.25">
      <c r="A17" s="5" t="s">
        <v>257</v>
      </c>
      <c r="B17" s="6">
        <v>1</v>
      </c>
      <c r="C17" s="6">
        <v>1</v>
      </c>
      <c r="D17" s="6">
        <v>0</v>
      </c>
      <c r="E17" s="6">
        <v>0</v>
      </c>
      <c r="F17" s="6">
        <v>0</v>
      </c>
      <c r="G17" s="6">
        <v>0</v>
      </c>
      <c r="H17" s="6">
        <v>0</v>
      </c>
      <c r="I17" s="14">
        <v>2</v>
      </c>
      <c r="K17" s="5" t="s">
        <v>257</v>
      </c>
      <c r="L17" s="7">
        <v>0.5</v>
      </c>
      <c r="M17" s="7">
        <v>0.5</v>
      </c>
      <c r="N17" s="7">
        <v>0</v>
      </c>
      <c r="O17" s="7">
        <v>0</v>
      </c>
      <c r="P17" s="7">
        <v>0</v>
      </c>
      <c r="Q17" s="7">
        <v>0</v>
      </c>
      <c r="R17" s="7">
        <v>0</v>
      </c>
      <c r="S17" s="37">
        <v>1</v>
      </c>
    </row>
    <row r="18" spans="1:19" x14ac:dyDescent="0.25">
      <c r="A18" s="155" t="s">
        <v>45</v>
      </c>
      <c r="B18" s="17">
        <v>0</v>
      </c>
      <c r="C18" s="17">
        <v>0</v>
      </c>
      <c r="D18" s="17">
        <v>0</v>
      </c>
      <c r="E18" s="17">
        <v>0</v>
      </c>
      <c r="F18" s="17">
        <v>0</v>
      </c>
      <c r="G18" s="17">
        <v>0</v>
      </c>
      <c r="H18" s="17">
        <v>0</v>
      </c>
      <c r="I18" s="18">
        <v>0</v>
      </c>
      <c r="K18" s="155" t="s">
        <v>45</v>
      </c>
      <c r="L18" s="41" t="s">
        <v>164</v>
      </c>
      <c r="M18" s="41" t="s">
        <v>164</v>
      </c>
      <c r="N18" s="41" t="s">
        <v>164</v>
      </c>
      <c r="O18" s="41" t="s">
        <v>164</v>
      </c>
      <c r="P18" s="41" t="s">
        <v>164</v>
      </c>
      <c r="Q18" s="41" t="s">
        <v>164</v>
      </c>
      <c r="R18" s="41" t="s">
        <v>164</v>
      </c>
      <c r="S18" s="41" t="s">
        <v>164</v>
      </c>
    </row>
    <row r="19" spans="1:19" x14ac:dyDescent="0.25">
      <c r="S19" s="131"/>
    </row>
    <row r="20" spans="1:19" ht="25.5" x14ac:dyDescent="0.25">
      <c r="A20" s="162" t="s">
        <v>250</v>
      </c>
      <c r="B20" s="13" t="s">
        <v>65</v>
      </c>
      <c r="C20" s="13" t="s">
        <v>66</v>
      </c>
      <c r="D20" s="13" t="s">
        <v>67</v>
      </c>
      <c r="E20" s="13" t="s">
        <v>68</v>
      </c>
      <c r="F20" s="13" t="s">
        <v>69</v>
      </c>
      <c r="G20" s="13" t="s">
        <v>70</v>
      </c>
      <c r="H20" s="13" t="s">
        <v>71</v>
      </c>
      <c r="I20" s="13" t="s">
        <v>15</v>
      </c>
      <c r="K20" s="162" t="s">
        <v>250</v>
      </c>
      <c r="L20" s="13" t="s">
        <v>65</v>
      </c>
      <c r="M20" s="13" t="s">
        <v>66</v>
      </c>
      <c r="N20" s="13" t="s">
        <v>67</v>
      </c>
      <c r="O20" s="13" t="s">
        <v>68</v>
      </c>
      <c r="P20" s="13" t="s">
        <v>69</v>
      </c>
      <c r="Q20" s="13" t="s">
        <v>70</v>
      </c>
      <c r="R20" s="13" t="s">
        <v>71</v>
      </c>
      <c r="S20" s="34" t="s">
        <v>15</v>
      </c>
    </row>
    <row r="21" spans="1:19" x14ac:dyDescent="0.25">
      <c r="A21" s="5" t="s">
        <v>51</v>
      </c>
      <c r="B21" s="6">
        <v>3</v>
      </c>
      <c r="C21" s="6">
        <v>2</v>
      </c>
      <c r="D21" s="6">
        <v>0</v>
      </c>
      <c r="E21" s="6">
        <v>0</v>
      </c>
      <c r="F21" s="6">
        <v>0</v>
      </c>
      <c r="G21" s="6">
        <v>0</v>
      </c>
      <c r="H21" s="6">
        <v>0</v>
      </c>
      <c r="I21" s="14">
        <v>5</v>
      </c>
      <c r="K21" s="5" t="s">
        <v>51</v>
      </c>
      <c r="L21" s="7">
        <v>0.6</v>
      </c>
      <c r="M21" s="7">
        <v>0.4</v>
      </c>
      <c r="N21" s="7">
        <v>0</v>
      </c>
      <c r="O21" s="7">
        <v>0</v>
      </c>
      <c r="P21" s="7">
        <v>0</v>
      </c>
      <c r="Q21" s="7">
        <v>0</v>
      </c>
      <c r="R21" s="7">
        <v>0</v>
      </c>
      <c r="S21" s="37">
        <v>1</v>
      </c>
    </row>
    <row r="22" spans="1:19" x14ac:dyDescent="0.25">
      <c r="A22" s="5" t="s">
        <v>52</v>
      </c>
      <c r="B22" s="6">
        <v>0</v>
      </c>
      <c r="C22" s="6">
        <v>2</v>
      </c>
      <c r="D22" s="6">
        <v>0</v>
      </c>
      <c r="E22" s="6">
        <v>0</v>
      </c>
      <c r="F22" s="6">
        <v>0</v>
      </c>
      <c r="G22" s="6">
        <v>0</v>
      </c>
      <c r="H22" s="6">
        <v>0</v>
      </c>
      <c r="I22" s="14">
        <v>2</v>
      </c>
      <c r="K22" s="5" t="s">
        <v>52</v>
      </c>
      <c r="L22" s="7">
        <v>0</v>
      </c>
      <c r="M22" s="7">
        <v>1</v>
      </c>
      <c r="N22" s="7">
        <v>0</v>
      </c>
      <c r="O22" s="7">
        <v>0</v>
      </c>
      <c r="P22" s="7">
        <v>0</v>
      </c>
      <c r="Q22" s="7">
        <v>0</v>
      </c>
      <c r="R22" s="7">
        <v>0</v>
      </c>
      <c r="S22" s="37">
        <v>1</v>
      </c>
    </row>
    <row r="23" spans="1:19" x14ac:dyDescent="0.25">
      <c r="A23" s="5" t="s">
        <v>53</v>
      </c>
      <c r="B23" s="6">
        <v>0</v>
      </c>
      <c r="C23" s="6">
        <v>0</v>
      </c>
      <c r="D23" s="6">
        <v>0</v>
      </c>
      <c r="E23" s="6">
        <v>0</v>
      </c>
      <c r="F23" s="6">
        <v>0</v>
      </c>
      <c r="G23" s="6">
        <v>0</v>
      </c>
      <c r="H23" s="6">
        <v>0</v>
      </c>
      <c r="I23" s="14">
        <v>0</v>
      </c>
      <c r="K23" s="5" t="s">
        <v>53</v>
      </c>
      <c r="L23" s="56" t="s">
        <v>164</v>
      </c>
      <c r="M23" s="56" t="s">
        <v>164</v>
      </c>
      <c r="N23" s="56" t="s">
        <v>164</v>
      </c>
      <c r="O23" s="56" t="s">
        <v>164</v>
      </c>
      <c r="P23" s="56" t="s">
        <v>164</v>
      </c>
      <c r="Q23" s="56" t="s">
        <v>164</v>
      </c>
      <c r="R23" s="56" t="s">
        <v>164</v>
      </c>
      <c r="S23" s="56" t="s">
        <v>164</v>
      </c>
    </row>
    <row r="24" spans="1:19" x14ac:dyDescent="0.25">
      <c r="A24" s="5" t="s">
        <v>54</v>
      </c>
      <c r="B24" s="6">
        <v>1</v>
      </c>
      <c r="C24" s="6">
        <v>0</v>
      </c>
      <c r="D24" s="6">
        <v>0</v>
      </c>
      <c r="E24" s="6">
        <v>0</v>
      </c>
      <c r="F24" s="6">
        <v>0</v>
      </c>
      <c r="G24" s="6">
        <v>0</v>
      </c>
      <c r="H24" s="6">
        <v>0</v>
      </c>
      <c r="I24" s="14">
        <v>1</v>
      </c>
      <c r="K24" s="5" t="s">
        <v>54</v>
      </c>
      <c r="L24" s="7">
        <v>1</v>
      </c>
      <c r="M24" s="7">
        <v>0</v>
      </c>
      <c r="N24" s="7">
        <v>0</v>
      </c>
      <c r="O24" s="7">
        <v>0</v>
      </c>
      <c r="P24" s="7">
        <v>0</v>
      </c>
      <c r="Q24" s="7">
        <v>0</v>
      </c>
      <c r="R24" s="7">
        <v>0</v>
      </c>
      <c r="S24" s="37">
        <v>1</v>
      </c>
    </row>
    <row r="25" spans="1:19" x14ac:dyDescent="0.25">
      <c r="A25" s="5" t="s">
        <v>55</v>
      </c>
      <c r="B25" s="6">
        <v>13</v>
      </c>
      <c r="C25" s="6">
        <v>37</v>
      </c>
      <c r="D25" s="6">
        <v>17</v>
      </c>
      <c r="E25" s="6">
        <v>3</v>
      </c>
      <c r="F25" s="6">
        <v>1</v>
      </c>
      <c r="G25" s="6">
        <v>0</v>
      </c>
      <c r="H25" s="6">
        <v>0</v>
      </c>
      <c r="I25" s="14">
        <v>71</v>
      </c>
      <c r="K25" s="5" t="s">
        <v>55</v>
      </c>
      <c r="L25" s="7">
        <v>0.183098591549296</v>
      </c>
      <c r="M25" s="7">
        <v>0.52112676056338003</v>
      </c>
      <c r="N25" s="7">
        <v>0.23943661971831001</v>
      </c>
      <c r="O25" s="7">
        <v>4.2253521126760597E-2</v>
      </c>
      <c r="P25" s="7">
        <v>1.4084507042253501E-2</v>
      </c>
      <c r="Q25" s="7">
        <v>0</v>
      </c>
      <c r="R25" s="7">
        <v>0</v>
      </c>
      <c r="S25" s="37">
        <v>1</v>
      </c>
    </row>
    <row r="26" spans="1:19" x14ac:dyDescent="0.25">
      <c r="A26" s="16" t="s">
        <v>45</v>
      </c>
      <c r="B26" s="17">
        <v>5</v>
      </c>
      <c r="C26" s="17">
        <v>5</v>
      </c>
      <c r="D26" s="17">
        <v>1</v>
      </c>
      <c r="E26" s="17">
        <v>0</v>
      </c>
      <c r="F26" s="17">
        <v>0</v>
      </c>
      <c r="G26" s="17">
        <v>0</v>
      </c>
      <c r="H26" s="17">
        <v>0</v>
      </c>
      <c r="I26" s="18">
        <v>11</v>
      </c>
      <c r="K26" s="16" t="s">
        <v>45</v>
      </c>
      <c r="L26" s="19">
        <v>0.45454545454545497</v>
      </c>
      <c r="M26" s="19">
        <v>0.45454545454545497</v>
      </c>
      <c r="N26" s="19">
        <v>9.0909090909090898E-2</v>
      </c>
      <c r="O26" s="19">
        <v>0</v>
      </c>
      <c r="P26" s="19">
        <v>0</v>
      </c>
      <c r="Q26" s="19">
        <v>0</v>
      </c>
      <c r="R26" s="19">
        <v>0</v>
      </c>
      <c r="S26" s="42">
        <v>1</v>
      </c>
    </row>
    <row r="27" spans="1:19" x14ac:dyDescent="0.25">
      <c r="S27" s="9" t="s">
        <v>16</v>
      </c>
    </row>
    <row r="28" spans="1:19" x14ac:dyDescent="0.25">
      <c r="A28" s="210" t="s">
        <v>64</v>
      </c>
      <c r="B28" s="209"/>
      <c r="C28" s="209"/>
      <c r="D28" s="209"/>
      <c r="E28" s="209"/>
      <c r="F28" s="209"/>
      <c r="G28" s="209"/>
      <c r="H28" s="209"/>
      <c r="I28" s="209"/>
    </row>
    <row r="30" spans="1:19" x14ac:dyDescent="0.25">
      <c r="A30" s="10" t="s">
        <v>17</v>
      </c>
    </row>
    <row r="31" spans="1:19" ht="14.45" customHeight="1" x14ac:dyDescent="0.25">
      <c r="A31" s="218" t="s">
        <v>18</v>
      </c>
      <c r="B31" s="218"/>
      <c r="C31" s="218"/>
      <c r="D31" s="218"/>
      <c r="E31" s="218"/>
      <c r="F31" s="218"/>
      <c r="G31" s="218"/>
      <c r="H31" s="218"/>
      <c r="I31" s="218"/>
    </row>
    <row r="32" spans="1:19" x14ac:dyDescent="0.25">
      <c r="A32" s="218"/>
      <c r="B32" s="218"/>
      <c r="C32" s="218"/>
      <c r="D32" s="218"/>
      <c r="E32" s="218"/>
      <c r="F32" s="218"/>
      <c r="G32" s="218"/>
      <c r="H32" s="218"/>
      <c r="I32" s="218"/>
    </row>
    <row r="33" spans="1:9" x14ac:dyDescent="0.25">
      <c r="A33" s="218"/>
      <c r="B33" s="218"/>
      <c r="C33" s="218"/>
      <c r="D33" s="218"/>
      <c r="E33" s="218"/>
      <c r="F33" s="218"/>
      <c r="G33" s="218"/>
      <c r="H33" s="218"/>
      <c r="I33" s="218"/>
    </row>
    <row r="34" spans="1:9" x14ac:dyDescent="0.25">
      <c r="A34" s="218"/>
      <c r="B34" s="218"/>
      <c r="C34" s="218"/>
      <c r="D34" s="218"/>
      <c r="E34" s="218"/>
      <c r="F34" s="218"/>
      <c r="G34" s="218"/>
      <c r="H34" s="218"/>
      <c r="I34" s="218"/>
    </row>
    <row r="35" spans="1:9" x14ac:dyDescent="0.25">
      <c r="A35" s="210" t="s">
        <v>325</v>
      </c>
      <c r="B35" s="209"/>
      <c r="C35" s="209"/>
      <c r="D35" s="209"/>
      <c r="E35" s="209"/>
      <c r="F35" s="209"/>
      <c r="G35" s="209"/>
      <c r="H35" s="209"/>
      <c r="I35" s="209"/>
    </row>
    <row r="36" spans="1:9" x14ac:dyDescent="0.25">
      <c r="A36" s="209"/>
      <c r="B36" s="209"/>
      <c r="C36" s="209"/>
      <c r="D36" s="209"/>
      <c r="E36" s="209"/>
      <c r="F36" s="209"/>
      <c r="G36" s="209"/>
      <c r="H36" s="209"/>
      <c r="I36" s="209"/>
    </row>
    <row r="37" spans="1:9" x14ac:dyDescent="0.25">
      <c r="A37" s="209"/>
      <c r="B37" s="209"/>
      <c r="C37" s="209"/>
      <c r="D37" s="209"/>
      <c r="E37" s="209"/>
      <c r="F37" s="209"/>
      <c r="G37" s="209"/>
      <c r="H37" s="209"/>
      <c r="I37" s="209"/>
    </row>
    <row r="38" spans="1:9" s="161" customFormat="1" ht="30" customHeight="1" x14ac:dyDescent="0.25">
      <c r="A38" s="210" t="s">
        <v>352</v>
      </c>
      <c r="B38" s="210"/>
      <c r="C38" s="210"/>
      <c r="D38" s="210"/>
      <c r="E38" s="210"/>
      <c r="F38" s="210"/>
      <c r="G38" s="210"/>
      <c r="H38" s="210"/>
      <c r="I38" s="210"/>
    </row>
    <row r="39" spans="1:9" x14ac:dyDescent="0.25">
      <c r="A39" s="210" t="s">
        <v>243</v>
      </c>
      <c r="B39" s="209"/>
      <c r="C39" s="209"/>
      <c r="D39" s="209"/>
      <c r="E39" s="209"/>
      <c r="F39" s="209"/>
      <c r="G39" s="209"/>
      <c r="H39" s="209"/>
      <c r="I39" s="209"/>
    </row>
    <row r="40" spans="1:9" x14ac:dyDescent="0.25">
      <c r="A40" s="209"/>
      <c r="B40" s="209"/>
      <c r="C40" s="209"/>
      <c r="D40" s="209"/>
      <c r="E40" s="209"/>
      <c r="F40" s="209"/>
      <c r="G40" s="209"/>
      <c r="H40" s="209"/>
      <c r="I40" s="209"/>
    </row>
  </sheetData>
  <mergeCells count="10">
    <mergeCell ref="K3:K4"/>
    <mergeCell ref="L3:S3"/>
    <mergeCell ref="A38:I38"/>
    <mergeCell ref="A28:I28"/>
    <mergeCell ref="A35:I37"/>
    <mergeCell ref="A39:I40"/>
    <mergeCell ref="A31:I34"/>
    <mergeCell ref="A1:I1"/>
    <mergeCell ref="A3:A4"/>
    <mergeCell ref="B3:I3"/>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0DBCA-8BFC-4462-BFD5-E49A110B581D}">
  <dimension ref="A1:G20"/>
  <sheetViews>
    <sheetView workbookViewId="0">
      <selection sqref="A1:F1"/>
    </sheetView>
  </sheetViews>
  <sheetFormatPr defaultColWidth="11.5703125" defaultRowHeight="15" x14ac:dyDescent="0.25"/>
  <cols>
    <col min="1" max="1" width="17.7109375" style="2" customWidth="1"/>
    <col min="2" max="16384" width="11.5703125" style="2"/>
  </cols>
  <sheetData>
    <row r="1" spans="1:7" ht="28.15" customHeight="1" x14ac:dyDescent="0.25">
      <c r="A1" s="220" t="s">
        <v>285</v>
      </c>
      <c r="B1" s="221"/>
      <c r="C1" s="221"/>
      <c r="D1" s="221"/>
      <c r="E1" s="221"/>
      <c r="F1" s="221"/>
      <c r="G1" s="1" t="str">
        <f>HYPERLINK("#'Index'!A1", "Index")</f>
        <v>Index</v>
      </c>
    </row>
    <row r="3" spans="1:7" x14ac:dyDescent="0.25">
      <c r="A3" s="3" t="s">
        <v>1</v>
      </c>
      <c r="B3" s="4" t="s">
        <v>9</v>
      </c>
      <c r="C3" s="4" t="s">
        <v>10</v>
      </c>
      <c r="D3" s="4" t="s">
        <v>11</v>
      </c>
      <c r="E3" s="49" t="s">
        <v>169</v>
      </c>
    </row>
    <row r="4" spans="1:7" x14ac:dyDescent="0.25">
      <c r="A4" s="5" t="s">
        <v>13</v>
      </c>
      <c r="B4" s="6">
        <v>3</v>
      </c>
      <c r="C4" s="6">
        <v>32</v>
      </c>
      <c r="D4" s="6">
        <v>50</v>
      </c>
      <c r="E4" s="6">
        <v>64</v>
      </c>
    </row>
    <row r="5" spans="1:7" x14ac:dyDescent="0.25">
      <c r="A5" s="5" t="s">
        <v>14</v>
      </c>
      <c r="B5" s="6">
        <v>2</v>
      </c>
      <c r="C5" s="6">
        <v>2</v>
      </c>
      <c r="D5" s="6">
        <v>234</v>
      </c>
      <c r="E5" s="6">
        <v>404</v>
      </c>
    </row>
    <row r="6" spans="1:7" x14ac:dyDescent="0.25">
      <c r="A6" s="3" t="s">
        <v>15</v>
      </c>
      <c r="B6" s="3">
        <v>5</v>
      </c>
      <c r="C6" s="3">
        <v>34</v>
      </c>
      <c r="D6" s="3">
        <v>284</v>
      </c>
      <c r="E6" s="3">
        <v>468</v>
      </c>
    </row>
    <row r="9" spans="1:7" x14ac:dyDescent="0.25">
      <c r="A9" s="3" t="s">
        <v>1</v>
      </c>
      <c r="B9" s="4" t="s">
        <v>9</v>
      </c>
      <c r="C9" s="4" t="s">
        <v>10</v>
      </c>
      <c r="D9" s="4" t="s">
        <v>11</v>
      </c>
      <c r="E9" s="4" t="s">
        <v>12</v>
      </c>
    </row>
    <row r="10" spans="1:7" x14ac:dyDescent="0.25">
      <c r="A10" s="5" t="s">
        <v>13</v>
      </c>
      <c r="B10" s="7">
        <v>0.6</v>
      </c>
      <c r="C10" s="7">
        <v>0.94117647058823495</v>
      </c>
      <c r="D10" s="7">
        <v>0.176056338028169</v>
      </c>
      <c r="E10" s="7">
        <v>0.13675213675213699</v>
      </c>
    </row>
    <row r="11" spans="1:7" x14ac:dyDescent="0.25">
      <c r="A11" s="5" t="s">
        <v>14</v>
      </c>
      <c r="B11" s="7">
        <v>0.4</v>
      </c>
      <c r="C11" s="7">
        <v>5.8823529411764698E-2</v>
      </c>
      <c r="D11" s="7">
        <v>0.823943661971831</v>
      </c>
      <c r="E11" s="7">
        <v>0.86324786324786296</v>
      </c>
    </row>
    <row r="12" spans="1:7" x14ac:dyDescent="0.25">
      <c r="A12" s="3" t="s">
        <v>15</v>
      </c>
      <c r="B12" s="8">
        <v>1</v>
      </c>
      <c r="C12" s="8">
        <v>1</v>
      </c>
      <c r="D12" s="8">
        <v>1</v>
      </c>
      <c r="E12" s="8">
        <v>1</v>
      </c>
    </row>
    <row r="13" spans="1:7" x14ac:dyDescent="0.25">
      <c r="E13" s="9" t="s">
        <v>16</v>
      </c>
    </row>
    <row r="14" spans="1:7" x14ac:dyDescent="0.25">
      <c r="A14" s="10" t="s">
        <v>17</v>
      </c>
      <c r="B14" s="10"/>
      <c r="C14" s="10"/>
      <c r="D14" s="10"/>
      <c r="E14" s="10"/>
    </row>
    <row r="15" spans="1:7" x14ac:dyDescent="0.25">
      <c r="A15" s="222" t="s">
        <v>168</v>
      </c>
      <c r="B15" s="222"/>
      <c r="C15" s="222"/>
      <c r="D15" s="222"/>
      <c r="E15" s="222"/>
      <c r="F15" s="222"/>
    </row>
    <row r="16" spans="1:7" ht="14.45" customHeight="1" x14ac:dyDescent="0.25">
      <c r="A16" s="218" t="s">
        <v>171</v>
      </c>
      <c r="B16" s="218"/>
      <c r="C16" s="218"/>
      <c r="D16" s="218"/>
      <c r="E16" s="218"/>
      <c r="F16" s="218"/>
    </row>
    <row r="17" spans="1:6" x14ac:dyDescent="0.25">
      <c r="A17" s="218"/>
      <c r="B17" s="218"/>
      <c r="C17" s="218"/>
      <c r="D17" s="218"/>
      <c r="E17" s="218"/>
      <c r="F17" s="218"/>
    </row>
    <row r="18" spans="1:6" x14ac:dyDescent="0.25">
      <c r="A18" s="218"/>
      <c r="B18" s="218"/>
      <c r="C18" s="218"/>
      <c r="D18" s="218"/>
      <c r="E18" s="218"/>
      <c r="F18" s="218"/>
    </row>
    <row r="19" spans="1:6" x14ac:dyDescent="0.25">
      <c r="A19" s="218"/>
      <c r="B19" s="218"/>
      <c r="C19" s="218"/>
      <c r="D19" s="218"/>
      <c r="E19" s="218"/>
      <c r="F19" s="218"/>
    </row>
    <row r="20" spans="1:6" x14ac:dyDescent="0.25">
      <c r="A20" s="218"/>
      <c r="B20" s="218"/>
      <c r="C20" s="218"/>
      <c r="D20" s="218"/>
      <c r="E20" s="218"/>
      <c r="F20" s="218"/>
    </row>
  </sheetData>
  <mergeCells count="3">
    <mergeCell ref="A1:F1"/>
    <mergeCell ref="A15:F15"/>
    <mergeCell ref="A16:F20"/>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D2CE1-28B1-459D-9DF9-D2DC71C19319}">
  <dimension ref="A1:L31"/>
  <sheetViews>
    <sheetView workbookViewId="0">
      <selection sqref="A1:F1"/>
    </sheetView>
  </sheetViews>
  <sheetFormatPr defaultColWidth="11.5703125" defaultRowHeight="15" x14ac:dyDescent="0.25"/>
  <cols>
    <col min="1" max="1" width="30.7109375" style="2" customWidth="1"/>
    <col min="2" max="16384" width="11.5703125" style="2"/>
  </cols>
  <sheetData>
    <row r="1" spans="1:7" ht="30" customHeight="1" x14ac:dyDescent="0.25">
      <c r="A1" s="220" t="s">
        <v>286</v>
      </c>
      <c r="B1" s="221"/>
      <c r="C1" s="221"/>
      <c r="D1" s="221"/>
      <c r="E1" s="221"/>
      <c r="F1" s="221"/>
      <c r="G1" s="1" t="str">
        <f>HYPERLINK("#'Index'!A1", "Index")</f>
        <v>Index</v>
      </c>
    </row>
    <row r="3" spans="1:7" x14ac:dyDescent="0.25">
      <c r="A3" s="3" t="s">
        <v>20</v>
      </c>
      <c r="B3" s="4" t="s">
        <v>9</v>
      </c>
      <c r="C3" s="4" t="s">
        <v>10</v>
      </c>
      <c r="D3" s="4" t="s">
        <v>11</v>
      </c>
      <c r="E3" s="49" t="s">
        <v>169</v>
      </c>
    </row>
    <row r="4" spans="1:7" x14ac:dyDescent="0.25">
      <c r="A4" s="5" t="s">
        <v>21</v>
      </c>
      <c r="B4" s="6">
        <v>0</v>
      </c>
      <c r="C4" s="6">
        <v>1</v>
      </c>
      <c r="D4" s="6">
        <v>1</v>
      </c>
      <c r="E4" s="6">
        <v>1</v>
      </c>
    </row>
    <row r="5" spans="1:7" x14ac:dyDescent="0.25">
      <c r="A5" s="5" t="s">
        <v>22</v>
      </c>
      <c r="B5" s="6">
        <v>0</v>
      </c>
      <c r="C5" s="6">
        <v>0</v>
      </c>
      <c r="D5" s="6">
        <v>0</v>
      </c>
      <c r="E5" s="6">
        <v>4</v>
      </c>
    </row>
    <row r="6" spans="1:7" x14ac:dyDescent="0.25">
      <c r="A6" s="5" t="s">
        <v>23</v>
      </c>
      <c r="B6" s="6">
        <v>3</v>
      </c>
      <c r="C6" s="6">
        <v>13</v>
      </c>
      <c r="D6" s="6">
        <v>120</v>
      </c>
      <c r="E6" s="6">
        <v>198</v>
      </c>
    </row>
    <row r="7" spans="1:7" x14ac:dyDescent="0.25">
      <c r="A7" s="5" t="s">
        <v>24</v>
      </c>
      <c r="B7" s="6">
        <v>1</v>
      </c>
      <c r="C7" s="6">
        <v>16</v>
      </c>
      <c r="D7" s="6">
        <v>102</v>
      </c>
      <c r="E7" s="6">
        <v>176</v>
      </c>
    </row>
    <row r="8" spans="1:7" x14ac:dyDescent="0.25">
      <c r="A8" s="5" t="s">
        <v>25</v>
      </c>
      <c r="B8" s="6">
        <v>1</v>
      </c>
      <c r="C8" s="6">
        <v>3</v>
      </c>
      <c r="D8" s="6">
        <v>43</v>
      </c>
      <c r="E8" s="6">
        <v>59</v>
      </c>
    </row>
    <row r="9" spans="1:7" x14ac:dyDescent="0.25">
      <c r="A9" s="26" t="s">
        <v>170</v>
      </c>
      <c r="B9" s="6">
        <v>0</v>
      </c>
      <c r="C9" s="6">
        <v>1</v>
      </c>
      <c r="D9" s="6">
        <v>18</v>
      </c>
      <c r="E9" s="6">
        <v>30</v>
      </c>
    </row>
    <row r="10" spans="1:7" x14ac:dyDescent="0.25">
      <c r="A10" s="3" t="s">
        <v>15</v>
      </c>
      <c r="B10" s="3">
        <v>5</v>
      </c>
      <c r="C10" s="3">
        <v>34</v>
      </c>
      <c r="D10" s="3">
        <v>284</v>
      </c>
      <c r="E10" s="3">
        <v>468</v>
      </c>
    </row>
    <row r="13" spans="1:7" x14ac:dyDescent="0.25">
      <c r="A13" s="3" t="s">
        <v>20</v>
      </c>
      <c r="B13" s="4" t="s">
        <v>9</v>
      </c>
      <c r="C13" s="4" t="s">
        <v>10</v>
      </c>
      <c r="D13" s="4" t="s">
        <v>11</v>
      </c>
      <c r="E13" s="4" t="s">
        <v>12</v>
      </c>
    </row>
    <row r="14" spans="1:7" x14ac:dyDescent="0.25">
      <c r="A14" s="5" t="s">
        <v>21</v>
      </c>
      <c r="B14" s="7">
        <v>0</v>
      </c>
      <c r="C14" s="7">
        <v>2.9411764705882401E-2</v>
      </c>
      <c r="D14" s="7" t="s">
        <v>287</v>
      </c>
      <c r="E14" s="7" t="s">
        <v>287</v>
      </c>
    </row>
    <row r="15" spans="1:7" x14ac:dyDescent="0.25">
      <c r="A15" s="5" t="s">
        <v>22</v>
      </c>
      <c r="B15" s="7">
        <v>0</v>
      </c>
      <c r="C15" s="7">
        <v>0</v>
      </c>
      <c r="D15" s="7">
        <v>0</v>
      </c>
      <c r="E15" s="7">
        <v>8.5470085470085496E-3</v>
      </c>
    </row>
    <row r="16" spans="1:7" x14ac:dyDescent="0.25">
      <c r="A16" s="5" t="s">
        <v>23</v>
      </c>
      <c r="B16" s="7">
        <v>0.6</v>
      </c>
      <c r="C16" s="7">
        <v>0.38235294117647101</v>
      </c>
      <c r="D16" s="7">
        <v>0.42253521126760601</v>
      </c>
      <c r="E16" s="7">
        <v>0.42307692307692302</v>
      </c>
    </row>
    <row r="17" spans="1:12" x14ac:dyDescent="0.25">
      <c r="A17" s="5" t="s">
        <v>24</v>
      </c>
      <c r="B17" s="7">
        <v>0.2</v>
      </c>
      <c r="C17" s="7">
        <v>0.47058823529411797</v>
      </c>
      <c r="D17" s="7">
        <v>0.35915492957746498</v>
      </c>
      <c r="E17" s="7">
        <v>0.37606837606837601</v>
      </c>
    </row>
    <row r="18" spans="1:12" x14ac:dyDescent="0.25">
      <c r="A18" s="5" t="s">
        <v>25</v>
      </c>
      <c r="B18" s="7">
        <v>0.2</v>
      </c>
      <c r="C18" s="7">
        <v>8.8235294117647106E-2</v>
      </c>
      <c r="D18" s="7">
        <v>0.15140845070422501</v>
      </c>
      <c r="E18" s="7">
        <v>0.12606837606837601</v>
      </c>
    </row>
    <row r="19" spans="1:12" x14ac:dyDescent="0.25">
      <c r="A19" s="158" t="s">
        <v>170</v>
      </c>
      <c r="B19" s="7">
        <v>0</v>
      </c>
      <c r="C19" s="7">
        <v>2.9411764705882401E-2</v>
      </c>
      <c r="D19" s="7">
        <v>6.3380281690140802E-2</v>
      </c>
      <c r="E19" s="7">
        <v>6.4102564102564097E-2</v>
      </c>
    </row>
    <row r="20" spans="1:12" x14ac:dyDescent="0.25">
      <c r="A20" s="3" t="s">
        <v>15</v>
      </c>
      <c r="B20" s="8">
        <v>1</v>
      </c>
      <c r="C20" s="8">
        <v>1</v>
      </c>
      <c r="D20" s="8">
        <v>1</v>
      </c>
      <c r="E20" s="8">
        <v>1</v>
      </c>
    </row>
    <row r="21" spans="1:12" x14ac:dyDescent="0.25">
      <c r="E21" s="9" t="s">
        <v>16</v>
      </c>
    </row>
    <row r="22" spans="1:12" x14ac:dyDescent="0.25">
      <c r="A22" s="10" t="s">
        <v>17</v>
      </c>
      <c r="B22" s="10"/>
      <c r="C22" s="10"/>
      <c r="D22" s="10"/>
      <c r="E22" s="10"/>
    </row>
    <row r="23" spans="1:12" customFormat="1" x14ac:dyDescent="0.25">
      <c r="A23" s="223" t="s">
        <v>168</v>
      </c>
      <c r="B23" s="223"/>
      <c r="C23" s="223"/>
      <c r="D23" s="223"/>
      <c r="E23" s="223"/>
      <c r="F23" s="223"/>
      <c r="G23" s="55"/>
      <c r="H23" s="55"/>
      <c r="I23" s="55"/>
      <c r="J23" s="55"/>
      <c r="K23" s="55"/>
      <c r="L23" s="55"/>
    </row>
    <row r="24" spans="1:12" ht="14.45" customHeight="1" x14ac:dyDescent="0.25">
      <c r="A24" s="211" t="s">
        <v>171</v>
      </c>
      <c r="B24" s="210"/>
      <c r="C24" s="210"/>
      <c r="D24" s="210"/>
      <c r="E24" s="210"/>
      <c r="F24" s="210"/>
    </row>
    <row r="25" spans="1:12" x14ac:dyDescent="0.25">
      <c r="A25" s="210"/>
      <c r="B25" s="210"/>
      <c r="C25" s="210"/>
      <c r="D25" s="210"/>
      <c r="E25" s="210"/>
      <c r="F25" s="210"/>
    </row>
    <row r="26" spans="1:12" x14ac:dyDescent="0.25">
      <c r="A26" s="210"/>
      <c r="B26" s="210"/>
      <c r="C26" s="210"/>
      <c r="D26" s="210"/>
      <c r="E26" s="210"/>
      <c r="F26" s="210"/>
    </row>
    <row r="27" spans="1:12" x14ac:dyDescent="0.25">
      <c r="A27" s="210"/>
      <c r="B27" s="210"/>
      <c r="C27" s="210"/>
      <c r="D27" s="210"/>
      <c r="E27" s="210"/>
      <c r="F27" s="210"/>
    </row>
    <row r="28" spans="1:12" ht="14.45" customHeight="1" x14ac:dyDescent="0.25">
      <c r="A28" s="210" t="s">
        <v>279</v>
      </c>
      <c r="B28" s="211"/>
      <c r="C28" s="211"/>
      <c r="D28" s="211"/>
      <c r="E28" s="211"/>
      <c r="F28" s="211"/>
    </row>
    <row r="29" spans="1:12" x14ac:dyDescent="0.25">
      <c r="A29" s="211"/>
      <c r="B29" s="211"/>
      <c r="C29" s="211"/>
      <c r="D29" s="211"/>
      <c r="E29" s="211"/>
      <c r="F29" s="211"/>
    </row>
    <row r="30" spans="1:12" s="157" customFormat="1" x14ac:dyDescent="0.25">
      <c r="A30" s="211"/>
      <c r="B30" s="211"/>
      <c r="C30" s="211"/>
      <c r="D30" s="211"/>
      <c r="E30" s="211"/>
      <c r="F30" s="211"/>
    </row>
    <row r="31" spans="1:12" x14ac:dyDescent="0.25">
      <c r="A31" s="211"/>
      <c r="B31" s="211"/>
      <c r="C31" s="211"/>
      <c r="D31" s="211"/>
      <c r="E31" s="211"/>
      <c r="F31" s="211"/>
    </row>
  </sheetData>
  <mergeCells count="4">
    <mergeCell ref="A1:F1"/>
    <mergeCell ref="A23:F23"/>
    <mergeCell ref="A24:F27"/>
    <mergeCell ref="A28:F31"/>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EB990-39AD-4DD8-BAAF-3F0B956D6162}">
  <dimension ref="A1:L24"/>
  <sheetViews>
    <sheetView workbookViewId="0">
      <selection sqref="A1:F1"/>
    </sheetView>
  </sheetViews>
  <sheetFormatPr defaultColWidth="11.5703125" defaultRowHeight="15" x14ac:dyDescent="0.25"/>
  <cols>
    <col min="1" max="1" width="47" style="2" customWidth="1"/>
    <col min="2" max="16384" width="11.5703125" style="2"/>
  </cols>
  <sheetData>
    <row r="1" spans="1:12" ht="30.6" customHeight="1" x14ac:dyDescent="0.25">
      <c r="A1" s="220" t="s">
        <v>288</v>
      </c>
      <c r="B1" s="221"/>
      <c r="C1" s="221"/>
      <c r="D1" s="221"/>
      <c r="E1" s="221"/>
      <c r="F1" s="221"/>
      <c r="G1" s="1" t="str">
        <f>HYPERLINK("#'Index'!A1", "Index")</f>
        <v>Index</v>
      </c>
    </row>
    <row r="3" spans="1:12" x14ac:dyDescent="0.25">
      <c r="A3" s="159" t="s">
        <v>276</v>
      </c>
      <c r="B3" s="4" t="s">
        <v>9</v>
      </c>
      <c r="C3" s="4" t="s">
        <v>10</v>
      </c>
      <c r="D3" s="4" t="s">
        <v>11</v>
      </c>
      <c r="E3" s="164" t="s">
        <v>277</v>
      </c>
    </row>
    <row r="4" spans="1:12" x14ac:dyDescent="0.25">
      <c r="A4" s="5" t="s">
        <v>28</v>
      </c>
      <c r="B4" s="53" t="s">
        <v>166</v>
      </c>
      <c r="C4" s="53" t="s">
        <v>166</v>
      </c>
      <c r="D4" s="11">
        <v>10.0504273504274</v>
      </c>
      <c r="E4" s="11">
        <v>10.011695906432699</v>
      </c>
    </row>
    <row r="5" spans="1:12" x14ac:dyDescent="0.25">
      <c r="A5" s="5" t="s">
        <v>29</v>
      </c>
      <c r="B5" s="53" t="s">
        <v>166</v>
      </c>
      <c r="C5" s="53" t="s">
        <v>166</v>
      </c>
      <c r="D5" s="11">
        <v>10</v>
      </c>
      <c r="E5" s="11">
        <v>9</v>
      </c>
    </row>
    <row r="6" spans="1:12" x14ac:dyDescent="0.25">
      <c r="A6" s="165" t="s">
        <v>329</v>
      </c>
      <c r="B6" s="186" t="s">
        <v>164</v>
      </c>
      <c r="C6" s="186" t="s">
        <v>164</v>
      </c>
      <c r="D6" s="186" t="s">
        <v>164</v>
      </c>
      <c r="E6" s="186" t="s">
        <v>164</v>
      </c>
    </row>
    <row r="7" spans="1:12" x14ac:dyDescent="0.25">
      <c r="E7" s="9" t="s">
        <v>16</v>
      </c>
    </row>
    <row r="8" spans="1:12" s="161" customFormat="1" x14ac:dyDescent="0.25">
      <c r="E8" s="9"/>
    </row>
    <row r="9" spans="1:12" s="161" customFormat="1" x14ac:dyDescent="0.25">
      <c r="A9" s="224" t="s">
        <v>61</v>
      </c>
      <c r="B9" s="224"/>
      <c r="C9" s="224"/>
      <c r="D9" s="224"/>
      <c r="E9" s="224"/>
    </row>
    <row r="10" spans="1:12" s="183" customFormat="1" x14ac:dyDescent="0.25">
      <c r="A10" s="187" t="s">
        <v>327</v>
      </c>
      <c r="B10" s="184"/>
      <c r="C10" s="184"/>
      <c r="D10" s="184"/>
      <c r="E10" s="184"/>
    </row>
    <row r="11" spans="1:12" s="161" customFormat="1" x14ac:dyDescent="0.25">
      <c r="E11" s="9"/>
    </row>
    <row r="12" spans="1:12" x14ac:dyDescent="0.25">
      <c r="A12" s="10" t="s">
        <v>17</v>
      </c>
    </row>
    <row r="13" spans="1:12" customFormat="1" x14ac:dyDescent="0.25">
      <c r="A13" s="55" t="s">
        <v>168</v>
      </c>
      <c r="B13" s="55"/>
      <c r="C13" s="55"/>
      <c r="D13" s="55"/>
      <c r="E13" s="55"/>
      <c r="F13" s="55"/>
      <c r="G13" s="55"/>
      <c r="H13" s="55"/>
      <c r="I13" s="55"/>
      <c r="J13" s="55"/>
      <c r="K13" s="55"/>
      <c r="L13" s="55"/>
    </row>
    <row r="14" spans="1:12" x14ac:dyDescent="0.25">
      <c r="A14" s="210" t="s">
        <v>324</v>
      </c>
      <c r="B14" s="211"/>
      <c r="C14" s="211"/>
      <c r="D14" s="211"/>
      <c r="E14" s="211"/>
      <c r="F14" s="211"/>
    </row>
    <row r="15" spans="1:12" ht="14.45" customHeight="1" x14ac:dyDescent="0.25">
      <c r="A15" s="218" t="s">
        <v>290</v>
      </c>
      <c r="B15" s="218"/>
      <c r="C15" s="218"/>
      <c r="D15" s="218"/>
      <c r="E15" s="218"/>
      <c r="F15" s="218"/>
    </row>
    <row r="16" spans="1:12" s="161" customFormat="1" x14ac:dyDescent="0.25">
      <c r="A16" s="218"/>
      <c r="B16" s="218"/>
      <c r="C16" s="218"/>
      <c r="D16" s="218"/>
      <c r="E16" s="218"/>
      <c r="F16" s="218"/>
    </row>
    <row r="17" spans="1:6" ht="14.45" customHeight="1" x14ac:dyDescent="0.25">
      <c r="A17" s="218" t="s">
        <v>278</v>
      </c>
      <c r="B17" s="218"/>
      <c r="C17" s="218"/>
      <c r="D17" s="218"/>
      <c r="E17" s="218"/>
      <c r="F17" s="218"/>
    </row>
    <row r="18" spans="1:6" x14ac:dyDescent="0.25">
      <c r="A18" s="218"/>
      <c r="B18" s="218"/>
      <c r="C18" s="218"/>
      <c r="D18" s="218"/>
      <c r="E18" s="218"/>
      <c r="F18" s="218"/>
    </row>
    <row r="19" spans="1:6" x14ac:dyDescent="0.25">
      <c r="A19" s="218"/>
      <c r="B19" s="218"/>
      <c r="C19" s="218"/>
      <c r="D19" s="218"/>
      <c r="E19" s="218"/>
      <c r="F19" s="218"/>
    </row>
    <row r="20" spans="1:6" x14ac:dyDescent="0.25">
      <c r="A20" s="218"/>
      <c r="B20" s="218"/>
      <c r="C20" s="218"/>
      <c r="D20" s="218"/>
      <c r="E20" s="218"/>
      <c r="F20" s="218"/>
    </row>
    <row r="21" spans="1:6" ht="14.45" customHeight="1" x14ac:dyDescent="0.25">
      <c r="A21" s="218" t="s">
        <v>328</v>
      </c>
      <c r="B21" s="218"/>
      <c r="C21" s="218"/>
      <c r="D21" s="218"/>
      <c r="E21" s="218"/>
      <c r="F21" s="218"/>
    </row>
    <row r="22" spans="1:6" ht="14.45" customHeight="1" x14ac:dyDescent="0.25">
      <c r="A22" s="218"/>
      <c r="B22" s="218"/>
      <c r="C22" s="218"/>
      <c r="D22" s="218"/>
      <c r="E22" s="218"/>
      <c r="F22" s="218"/>
    </row>
    <row r="23" spans="1:6" ht="14.45" customHeight="1" x14ac:dyDescent="0.25">
      <c r="A23" s="218"/>
      <c r="B23" s="218"/>
      <c r="C23" s="218"/>
      <c r="D23" s="218"/>
      <c r="E23" s="218"/>
      <c r="F23" s="218"/>
    </row>
    <row r="24" spans="1:6" x14ac:dyDescent="0.25">
      <c r="A24" s="218"/>
      <c r="B24" s="218"/>
      <c r="C24" s="218"/>
      <c r="D24" s="218"/>
      <c r="E24" s="218"/>
      <c r="F24" s="218"/>
    </row>
  </sheetData>
  <mergeCells count="6">
    <mergeCell ref="A21:F24"/>
    <mergeCell ref="A14:F14"/>
    <mergeCell ref="A1:F1"/>
    <mergeCell ref="A17:F20"/>
    <mergeCell ref="A9:E9"/>
    <mergeCell ref="A15:F16"/>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2725C-FDAE-47C6-A63E-248958697B04}">
  <dimension ref="A1:G38"/>
  <sheetViews>
    <sheetView workbookViewId="0">
      <selection sqref="A1:F1"/>
    </sheetView>
  </sheetViews>
  <sheetFormatPr defaultColWidth="11.5703125" defaultRowHeight="15" x14ac:dyDescent="0.25"/>
  <cols>
    <col min="1" max="1" width="26.28515625" style="2" customWidth="1"/>
    <col min="2" max="2" width="11.5703125" style="2"/>
    <col min="3" max="3" width="11.5703125" style="2" customWidth="1"/>
    <col min="4" max="16384" width="11.5703125" style="2"/>
  </cols>
  <sheetData>
    <row r="1" spans="1:7" ht="30" customHeight="1" x14ac:dyDescent="0.25">
      <c r="A1" s="220" t="s">
        <v>292</v>
      </c>
      <c r="B1" s="221"/>
      <c r="C1" s="221"/>
      <c r="D1" s="221"/>
      <c r="E1" s="221"/>
      <c r="F1" s="221"/>
      <c r="G1" s="1" t="str">
        <f>HYPERLINK("#'Index'!A1", "Index")</f>
        <v>Index</v>
      </c>
    </row>
    <row r="3" spans="1:7" x14ac:dyDescent="0.25">
      <c r="A3" s="159" t="s">
        <v>291</v>
      </c>
      <c r="B3" s="4" t="s">
        <v>9</v>
      </c>
      <c r="C3" s="4" t="s">
        <v>10</v>
      </c>
      <c r="D3" s="4" t="s">
        <v>11</v>
      </c>
      <c r="E3" s="164" t="s">
        <v>277</v>
      </c>
    </row>
    <row r="4" spans="1:7" x14ac:dyDescent="0.25">
      <c r="A4" s="5" t="s">
        <v>32</v>
      </c>
      <c r="B4" s="6">
        <v>0</v>
      </c>
      <c r="C4" s="6">
        <v>1</v>
      </c>
      <c r="D4" s="6">
        <v>1</v>
      </c>
      <c r="E4" s="6">
        <v>1</v>
      </c>
    </row>
    <row r="5" spans="1:7" x14ac:dyDescent="0.25">
      <c r="A5" s="5" t="s">
        <v>33</v>
      </c>
      <c r="B5" s="6">
        <v>0</v>
      </c>
      <c r="C5" s="6">
        <v>2</v>
      </c>
      <c r="D5" s="6">
        <v>7</v>
      </c>
      <c r="E5" s="6">
        <v>11</v>
      </c>
    </row>
    <row r="6" spans="1:7" x14ac:dyDescent="0.25">
      <c r="A6" s="5" t="s">
        <v>34</v>
      </c>
      <c r="B6" s="6">
        <v>0</v>
      </c>
      <c r="C6" s="6">
        <v>0</v>
      </c>
      <c r="D6" s="6">
        <v>9</v>
      </c>
      <c r="E6" s="6">
        <v>18</v>
      </c>
    </row>
    <row r="7" spans="1:7" x14ac:dyDescent="0.25">
      <c r="A7" s="5" t="s">
        <v>35</v>
      </c>
      <c r="B7" s="6">
        <v>0</v>
      </c>
      <c r="C7" s="6">
        <v>0</v>
      </c>
      <c r="D7" s="6">
        <v>14</v>
      </c>
      <c r="E7" s="6">
        <v>14</v>
      </c>
    </row>
    <row r="8" spans="1:7" x14ac:dyDescent="0.25">
      <c r="A8" s="5" t="s">
        <v>36</v>
      </c>
      <c r="B8" s="6">
        <v>0</v>
      </c>
      <c r="C8" s="6">
        <v>0</v>
      </c>
      <c r="D8" s="6">
        <v>6</v>
      </c>
      <c r="E8" s="6">
        <v>7</v>
      </c>
    </row>
    <row r="9" spans="1:7" x14ac:dyDescent="0.25">
      <c r="A9" s="5" t="s">
        <v>37</v>
      </c>
      <c r="B9" s="6">
        <v>1</v>
      </c>
      <c r="C9" s="6">
        <v>0</v>
      </c>
      <c r="D9" s="6">
        <v>2</v>
      </c>
      <c r="E9" s="6">
        <v>5</v>
      </c>
    </row>
    <row r="10" spans="1:7" x14ac:dyDescent="0.25">
      <c r="A10" s="5" t="s">
        <v>38</v>
      </c>
      <c r="B10" s="6">
        <v>0</v>
      </c>
      <c r="C10" s="6">
        <v>0</v>
      </c>
      <c r="D10" s="6">
        <v>0</v>
      </c>
      <c r="E10" s="6">
        <v>1</v>
      </c>
    </row>
    <row r="11" spans="1:7" x14ac:dyDescent="0.25">
      <c r="A11" s="5" t="s">
        <v>39</v>
      </c>
      <c r="B11" s="6">
        <v>0</v>
      </c>
      <c r="C11" s="6">
        <v>0</v>
      </c>
      <c r="D11" s="6">
        <v>0</v>
      </c>
      <c r="E11" s="6">
        <v>0</v>
      </c>
    </row>
    <row r="12" spans="1:7" x14ac:dyDescent="0.25">
      <c r="A12" s="3" t="s">
        <v>15</v>
      </c>
      <c r="B12" s="3">
        <v>1</v>
      </c>
      <c r="C12" s="3">
        <v>3</v>
      </c>
      <c r="D12" s="3">
        <v>39</v>
      </c>
      <c r="E12" s="3">
        <v>57</v>
      </c>
    </row>
    <row r="15" spans="1:7" x14ac:dyDescent="0.25">
      <c r="A15" s="3" t="s">
        <v>31</v>
      </c>
      <c r="B15" s="4" t="s">
        <v>9</v>
      </c>
      <c r="C15" s="4" t="s">
        <v>10</v>
      </c>
      <c r="D15" s="4" t="s">
        <v>11</v>
      </c>
      <c r="E15" s="4" t="s">
        <v>12</v>
      </c>
    </row>
    <row r="16" spans="1:7" x14ac:dyDescent="0.25">
      <c r="A16" s="5" t="s">
        <v>32</v>
      </c>
      <c r="B16" s="7">
        <v>0</v>
      </c>
      <c r="C16" s="7">
        <v>0.33333333333333298</v>
      </c>
      <c r="D16" s="7">
        <v>2.5641025641025599E-2</v>
      </c>
      <c r="E16" s="7">
        <v>1.7543859649122799E-2</v>
      </c>
    </row>
    <row r="17" spans="1:6" x14ac:dyDescent="0.25">
      <c r="A17" s="5" t="s">
        <v>33</v>
      </c>
      <c r="B17" s="7">
        <v>0</v>
      </c>
      <c r="C17" s="7">
        <v>0.66666666666666696</v>
      </c>
      <c r="D17" s="7">
        <v>0.17948717948717899</v>
      </c>
      <c r="E17" s="7">
        <v>0.19298245614035101</v>
      </c>
    </row>
    <row r="18" spans="1:6" x14ac:dyDescent="0.25">
      <c r="A18" s="5" t="s">
        <v>34</v>
      </c>
      <c r="B18" s="7">
        <v>0</v>
      </c>
      <c r="C18" s="7">
        <v>0</v>
      </c>
      <c r="D18" s="7">
        <v>0.230769230769231</v>
      </c>
      <c r="E18" s="7">
        <v>0.31578947368421101</v>
      </c>
    </row>
    <row r="19" spans="1:6" x14ac:dyDescent="0.25">
      <c r="A19" s="5" t="s">
        <v>35</v>
      </c>
      <c r="B19" s="7">
        <v>0</v>
      </c>
      <c r="C19" s="7">
        <v>0</v>
      </c>
      <c r="D19" s="7">
        <v>0.35897435897435898</v>
      </c>
      <c r="E19" s="7">
        <v>0.24561403508771901</v>
      </c>
    </row>
    <row r="20" spans="1:6" x14ac:dyDescent="0.25">
      <c r="A20" s="5" t="s">
        <v>36</v>
      </c>
      <c r="B20" s="7">
        <v>0</v>
      </c>
      <c r="C20" s="7">
        <v>0</v>
      </c>
      <c r="D20" s="7">
        <v>0.15384615384615399</v>
      </c>
      <c r="E20" s="7">
        <v>0.12280701754386</v>
      </c>
    </row>
    <row r="21" spans="1:6" x14ac:dyDescent="0.25">
      <c r="A21" s="5" t="s">
        <v>37</v>
      </c>
      <c r="B21" s="7">
        <v>1</v>
      </c>
      <c r="C21" s="7">
        <v>0</v>
      </c>
      <c r="D21" s="7">
        <v>5.1282051282051301E-2</v>
      </c>
      <c r="E21" s="7">
        <v>8.7719298245614002E-2</v>
      </c>
    </row>
    <row r="22" spans="1:6" x14ac:dyDescent="0.25">
      <c r="A22" s="5" t="s">
        <v>38</v>
      </c>
      <c r="B22" s="7">
        <v>0</v>
      </c>
      <c r="C22" s="7">
        <v>0</v>
      </c>
      <c r="D22" s="7">
        <v>0</v>
      </c>
      <c r="E22" s="7">
        <v>1.7543859649122799E-2</v>
      </c>
    </row>
    <row r="23" spans="1:6" x14ac:dyDescent="0.25">
      <c r="A23" s="5" t="s">
        <v>39</v>
      </c>
      <c r="B23" s="7">
        <v>0</v>
      </c>
      <c r="C23" s="7">
        <v>0</v>
      </c>
      <c r="D23" s="7">
        <v>0</v>
      </c>
      <c r="E23" s="7">
        <v>0</v>
      </c>
    </row>
    <row r="24" spans="1:6" x14ac:dyDescent="0.25">
      <c r="A24" s="3" t="s">
        <v>15</v>
      </c>
      <c r="B24" s="8">
        <v>1</v>
      </c>
      <c r="C24" s="8">
        <v>1</v>
      </c>
      <c r="D24" s="8">
        <v>1</v>
      </c>
      <c r="E24" s="8">
        <v>1</v>
      </c>
    </row>
    <row r="25" spans="1:6" x14ac:dyDescent="0.25">
      <c r="E25" s="9" t="s">
        <v>16</v>
      </c>
    </row>
    <row r="26" spans="1:6" x14ac:dyDescent="0.25">
      <c r="A26" s="10" t="s">
        <v>17</v>
      </c>
    </row>
    <row r="27" spans="1:6" x14ac:dyDescent="0.25">
      <c r="A27" s="222" t="s">
        <v>168</v>
      </c>
      <c r="B27" s="222"/>
      <c r="C27" s="222"/>
      <c r="D27" s="222"/>
      <c r="E27" s="222"/>
      <c r="F27" s="222"/>
    </row>
    <row r="28" spans="1:6" ht="14.45" customHeight="1" x14ac:dyDescent="0.25">
      <c r="A28" s="210" t="s">
        <v>331</v>
      </c>
      <c r="B28" s="210"/>
      <c r="C28" s="210"/>
      <c r="D28" s="210"/>
      <c r="E28" s="210"/>
      <c r="F28" s="210"/>
    </row>
    <row r="29" spans="1:6" x14ac:dyDescent="0.25">
      <c r="A29" s="210"/>
      <c r="B29" s="210"/>
      <c r="C29" s="210"/>
      <c r="D29" s="210"/>
      <c r="E29" s="210"/>
      <c r="F29" s="210"/>
    </row>
    <row r="30" spans="1:6" x14ac:dyDescent="0.25">
      <c r="A30" s="210"/>
      <c r="B30" s="210"/>
      <c r="C30" s="210"/>
      <c r="D30" s="210"/>
      <c r="E30" s="210"/>
      <c r="F30" s="210"/>
    </row>
    <row r="31" spans="1:6" s="161" customFormat="1" x14ac:dyDescent="0.25">
      <c r="A31" s="210" t="s">
        <v>290</v>
      </c>
      <c r="B31" s="210"/>
      <c r="C31" s="210"/>
      <c r="D31" s="210"/>
      <c r="E31" s="210"/>
      <c r="F31" s="210"/>
    </row>
    <row r="32" spans="1:6" s="161" customFormat="1" x14ac:dyDescent="0.25">
      <c r="A32" s="210"/>
      <c r="B32" s="210"/>
      <c r="C32" s="210"/>
      <c r="D32" s="210"/>
      <c r="E32" s="210"/>
      <c r="F32" s="210"/>
    </row>
    <row r="33" spans="1:6" s="161" customFormat="1" x14ac:dyDescent="0.25">
      <c r="A33" s="210"/>
      <c r="B33" s="210"/>
      <c r="C33" s="210"/>
      <c r="D33" s="210"/>
      <c r="E33" s="210"/>
      <c r="F33" s="210"/>
    </row>
    <row r="34" spans="1:6" x14ac:dyDescent="0.25">
      <c r="A34" s="218" t="s">
        <v>278</v>
      </c>
      <c r="B34" s="218"/>
      <c r="C34" s="218"/>
      <c r="D34" s="218"/>
      <c r="E34" s="218"/>
      <c r="F34" s="218"/>
    </row>
    <row r="35" spans="1:6" ht="14.45" customHeight="1" x14ac:dyDescent="0.25">
      <c r="A35" s="218"/>
      <c r="B35" s="218"/>
      <c r="C35" s="218"/>
      <c r="D35" s="218"/>
      <c r="E35" s="218"/>
      <c r="F35" s="218"/>
    </row>
    <row r="36" spans="1:6" x14ac:dyDescent="0.25">
      <c r="A36" s="218"/>
      <c r="B36" s="218"/>
      <c r="C36" s="218"/>
      <c r="D36" s="218"/>
      <c r="E36" s="218"/>
      <c r="F36" s="218"/>
    </row>
    <row r="37" spans="1:6" x14ac:dyDescent="0.25">
      <c r="A37" s="218"/>
      <c r="B37" s="218"/>
      <c r="C37" s="218"/>
      <c r="D37" s="218"/>
      <c r="E37" s="218"/>
      <c r="F37" s="218"/>
    </row>
    <row r="38" spans="1:6" x14ac:dyDescent="0.25">
      <c r="A38" s="218"/>
      <c r="B38" s="218"/>
      <c r="C38" s="218"/>
      <c r="D38" s="218"/>
      <c r="E38" s="218"/>
      <c r="F38" s="218"/>
    </row>
  </sheetData>
  <mergeCells count="5">
    <mergeCell ref="A27:F27"/>
    <mergeCell ref="A34:F38"/>
    <mergeCell ref="A28:F30"/>
    <mergeCell ref="A1:F1"/>
    <mergeCell ref="A31:F33"/>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3EF5A-3683-4B95-944F-DD4EBB709A44}">
  <dimension ref="A1:F41"/>
  <sheetViews>
    <sheetView workbookViewId="0">
      <selection sqref="A1:E1"/>
    </sheetView>
  </sheetViews>
  <sheetFormatPr defaultColWidth="11.5703125" defaultRowHeight="15" x14ac:dyDescent="0.25"/>
  <cols>
    <col min="1" max="3" width="20.7109375" style="2" customWidth="1"/>
    <col min="4" max="16384" width="11.5703125" style="2"/>
  </cols>
  <sheetData>
    <row r="1" spans="1:6" ht="30.6" customHeight="1" x14ac:dyDescent="0.25">
      <c r="A1" s="214" t="s">
        <v>260</v>
      </c>
      <c r="B1" s="209"/>
      <c r="C1" s="209"/>
      <c r="D1" s="209"/>
      <c r="E1" s="209"/>
      <c r="F1" s="1" t="str">
        <f>HYPERLINK("#'Index'!A1", "Index")</f>
        <v>Index</v>
      </c>
    </row>
    <row r="3" spans="1:6" ht="25.5" x14ac:dyDescent="0.25">
      <c r="A3" s="3" t="s">
        <v>40</v>
      </c>
      <c r="B3" s="13" t="s">
        <v>41</v>
      </c>
      <c r="C3" s="13" t="s">
        <v>42</v>
      </c>
    </row>
    <row r="4" spans="1:6" x14ac:dyDescent="0.25">
      <c r="A4" s="5" t="s">
        <v>43</v>
      </c>
      <c r="B4" s="6">
        <v>2</v>
      </c>
      <c r="C4" s="7" t="s">
        <v>287</v>
      </c>
    </row>
    <row r="5" spans="1:6" x14ac:dyDescent="0.25">
      <c r="A5" s="5" t="s">
        <v>44</v>
      </c>
      <c r="B5" s="6">
        <v>466</v>
      </c>
      <c r="C5" s="7">
        <v>0.99572649572649596</v>
      </c>
    </row>
    <row r="6" spans="1:6" x14ac:dyDescent="0.25">
      <c r="A6" s="5" t="s">
        <v>45</v>
      </c>
      <c r="B6" s="6">
        <v>0</v>
      </c>
    </row>
    <row r="7" spans="1:6" x14ac:dyDescent="0.25">
      <c r="A7" s="3" t="s">
        <v>15</v>
      </c>
      <c r="B7" s="3">
        <v>468</v>
      </c>
      <c r="C7" s="8">
        <v>1</v>
      </c>
    </row>
    <row r="9" spans="1:6" ht="25.5" x14ac:dyDescent="0.25">
      <c r="A9" s="3" t="s">
        <v>46</v>
      </c>
      <c r="B9" s="13" t="s">
        <v>41</v>
      </c>
      <c r="C9" s="13" t="s">
        <v>42</v>
      </c>
    </row>
    <row r="10" spans="1:6" x14ac:dyDescent="0.25">
      <c r="A10" s="5" t="s">
        <v>256</v>
      </c>
      <c r="B10" s="6">
        <v>17</v>
      </c>
      <c r="C10" s="7">
        <v>3.6324786324786328E-2</v>
      </c>
    </row>
    <row r="11" spans="1:6" x14ac:dyDescent="0.25">
      <c r="A11" s="121" t="s">
        <v>258</v>
      </c>
      <c r="B11" s="6">
        <v>51</v>
      </c>
      <c r="C11" s="7">
        <v>0.10897435897435898</v>
      </c>
    </row>
    <row r="12" spans="1:6" x14ac:dyDescent="0.25">
      <c r="A12" s="121" t="s">
        <v>263</v>
      </c>
      <c r="B12" s="6">
        <v>54</v>
      </c>
      <c r="C12" s="7">
        <v>0.11538461538461539</v>
      </c>
    </row>
    <row r="13" spans="1:6" x14ac:dyDescent="0.25">
      <c r="A13" s="5" t="s">
        <v>47</v>
      </c>
      <c r="B13" s="6">
        <v>131</v>
      </c>
      <c r="C13" s="7">
        <v>0.27991452991452992</v>
      </c>
    </row>
    <row r="14" spans="1:6" x14ac:dyDescent="0.25">
      <c r="A14" s="5" t="s">
        <v>48</v>
      </c>
      <c r="B14" s="6">
        <v>101</v>
      </c>
      <c r="C14" s="7">
        <v>0.21581196581196582</v>
      </c>
    </row>
    <row r="15" spans="1:6" x14ac:dyDescent="0.25">
      <c r="A15" s="5" t="s">
        <v>49</v>
      </c>
      <c r="B15" s="6">
        <v>77</v>
      </c>
      <c r="C15" s="7">
        <v>0.16452991452991453</v>
      </c>
    </row>
    <row r="16" spans="1:6" x14ac:dyDescent="0.25">
      <c r="A16" s="121" t="s">
        <v>264</v>
      </c>
      <c r="B16" s="6">
        <v>30</v>
      </c>
      <c r="C16" s="7">
        <v>6.4102564102564097E-2</v>
      </c>
    </row>
    <row r="17" spans="1:5" x14ac:dyDescent="0.25">
      <c r="A17" s="5" t="s">
        <v>257</v>
      </c>
      <c r="B17" s="6">
        <v>7</v>
      </c>
      <c r="C17" s="7">
        <v>1.4957264957264958E-2</v>
      </c>
    </row>
    <row r="18" spans="1:5" x14ac:dyDescent="0.25">
      <c r="A18" s="155" t="s">
        <v>45</v>
      </c>
      <c r="B18" s="6">
        <v>0</v>
      </c>
    </row>
    <row r="19" spans="1:5" x14ac:dyDescent="0.25">
      <c r="A19" s="3" t="s">
        <v>15</v>
      </c>
      <c r="B19" s="3">
        <v>468</v>
      </c>
      <c r="C19" s="8">
        <v>1</v>
      </c>
    </row>
    <row r="21" spans="1:5" ht="27" x14ac:dyDescent="0.25">
      <c r="A21" s="24" t="s">
        <v>160</v>
      </c>
      <c r="B21" s="13" t="s">
        <v>41</v>
      </c>
      <c r="C21" s="34" t="s">
        <v>161</v>
      </c>
    </row>
    <row r="22" spans="1:5" x14ac:dyDescent="0.25">
      <c r="A22" s="5" t="s">
        <v>51</v>
      </c>
      <c r="B22" s="6">
        <v>12</v>
      </c>
      <c r="C22" s="7">
        <v>3.1578947368421102E-2</v>
      </c>
    </row>
    <row r="23" spans="1:5" x14ac:dyDescent="0.25">
      <c r="A23" s="5" t="s">
        <v>52</v>
      </c>
      <c r="B23" s="6">
        <v>8</v>
      </c>
      <c r="C23" s="7">
        <v>2.1052631578947399E-2</v>
      </c>
    </row>
    <row r="24" spans="1:5" x14ac:dyDescent="0.25">
      <c r="A24" s="5" t="s">
        <v>53</v>
      </c>
      <c r="B24" s="6">
        <v>3</v>
      </c>
      <c r="C24" s="7">
        <v>7.8947368421052599E-3</v>
      </c>
    </row>
    <row r="25" spans="1:5" x14ac:dyDescent="0.25">
      <c r="A25" s="5" t="s">
        <v>54</v>
      </c>
      <c r="B25" s="6">
        <v>2</v>
      </c>
      <c r="C25" s="7">
        <v>5.2631578947368403E-3</v>
      </c>
    </row>
    <row r="26" spans="1:5" x14ac:dyDescent="0.25">
      <c r="A26" s="5" t="s">
        <v>55</v>
      </c>
      <c r="B26" s="6">
        <v>355</v>
      </c>
      <c r="C26" s="7">
        <v>0.93421052631578905</v>
      </c>
    </row>
    <row r="27" spans="1:5" x14ac:dyDescent="0.25">
      <c r="A27" s="5" t="s">
        <v>45</v>
      </c>
      <c r="B27" s="6">
        <v>88</v>
      </c>
      <c r="E27" s="51"/>
    </row>
    <row r="28" spans="1:5" x14ac:dyDescent="0.25">
      <c r="A28" s="3" t="s">
        <v>15</v>
      </c>
      <c r="B28" s="3">
        <v>468</v>
      </c>
      <c r="C28" s="8">
        <v>1</v>
      </c>
    </row>
    <row r="29" spans="1:5" x14ac:dyDescent="0.25">
      <c r="C29" s="9" t="s">
        <v>16</v>
      </c>
    </row>
    <row r="30" spans="1:5" x14ac:dyDescent="0.25">
      <c r="A30" s="10" t="s">
        <v>17</v>
      </c>
    </row>
    <row r="31" spans="1:5" x14ac:dyDescent="0.25">
      <c r="A31" s="210" t="s">
        <v>18</v>
      </c>
      <c r="B31" s="209"/>
      <c r="C31" s="209"/>
      <c r="D31" s="209"/>
      <c r="E31" s="209"/>
    </row>
    <row r="32" spans="1:5" x14ac:dyDescent="0.25">
      <c r="A32" s="209"/>
      <c r="B32" s="209"/>
      <c r="C32" s="209"/>
      <c r="D32" s="209"/>
      <c r="E32" s="209"/>
    </row>
    <row r="33" spans="1:5" x14ac:dyDescent="0.25">
      <c r="A33" s="209"/>
      <c r="B33" s="209"/>
      <c r="C33" s="209"/>
      <c r="D33" s="209"/>
      <c r="E33" s="209"/>
    </row>
    <row r="34" spans="1:5" x14ac:dyDescent="0.25">
      <c r="A34" s="209"/>
      <c r="B34" s="209"/>
      <c r="C34" s="209"/>
      <c r="D34" s="209"/>
      <c r="E34" s="209"/>
    </row>
    <row r="35" spans="1:5" x14ac:dyDescent="0.25">
      <c r="A35" s="209"/>
      <c r="B35" s="209"/>
      <c r="C35" s="209"/>
      <c r="D35" s="209"/>
      <c r="E35" s="209"/>
    </row>
    <row r="36" spans="1:5" x14ac:dyDescent="0.25">
      <c r="A36" s="210" t="s">
        <v>56</v>
      </c>
      <c r="B36" s="209"/>
      <c r="C36" s="209"/>
      <c r="D36" s="209"/>
      <c r="E36" s="209"/>
    </row>
    <row r="37" spans="1:5" x14ac:dyDescent="0.25">
      <c r="A37" s="209"/>
      <c r="B37" s="209"/>
      <c r="C37" s="209"/>
      <c r="D37" s="209"/>
      <c r="E37" s="209"/>
    </row>
    <row r="38" spans="1:5" x14ac:dyDescent="0.25">
      <c r="A38" s="211" t="s">
        <v>172</v>
      </c>
      <c r="B38" s="209"/>
      <c r="C38" s="209"/>
      <c r="D38" s="209"/>
      <c r="E38" s="209"/>
    </row>
    <row r="39" spans="1:5" x14ac:dyDescent="0.25">
      <c r="A39" s="209"/>
      <c r="B39" s="209"/>
      <c r="C39" s="209"/>
      <c r="D39" s="209"/>
      <c r="E39" s="209"/>
    </row>
    <row r="40" spans="1:5" x14ac:dyDescent="0.25">
      <c r="A40" s="209"/>
      <c r="B40" s="209"/>
      <c r="C40" s="209"/>
      <c r="D40" s="209"/>
      <c r="E40" s="209"/>
    </row>
    <row r="41" spans="1:5" x14ac:dyDescent="0.25">
      <c r="A41" s="210" t="s">
        <v>284</v>
      </c>
      <c r="B41" s="209"/>
      <c r="C41" s="209"/>
      <c r="D41" s="209"/>
      <c r="E41" s="209"/>
    </row>
  </sheetData>
  <mergeCells count="5">
    <mergeCell ref="A1:E1"/>
    <mergeCell ref="A31:E35"/>
    <mergeCell ref="A36:E37"/>
    <mergeCell ref="A38:E40"/>
    <mergeCell ref="A41:E41"/>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8D611-7845-47EC-9BC8-BE29759582C7}">
  <dimension ref="A1:Q38"/>
  <sheetViews>
    <sheetView workbookViewId="0">
      <selection sqref="A1:H1"/>
    </sheetView>
  </sheetViews>
  <sheetFormatPr defaultColWidth="11.5703125" defaultRowHeight="15" x14ac:dyDescent="0.25"/>
  <cols>
    <col min="1" max="1" width="20.7109375" style="2" customWidth="1"/>
    <col min="2" max="8" width="13.7109375" style="2" customWidth="1"/>
    <col min="9" max="9" width="11.5703125" style="2"/>
    <col min="10" max="10" width="20.7109375" style="2" customWidth="1"/>
    <col min="11" max="17" width="13.7109375" style="2" customWidth="1"/>
    <col min="18" max="16384" width="11.5703125" style="2"/>
  </cols>
  <sheetData>
    <row r="1" spans="1:17" ht="29.45" customHeight="1" x14ac:dyDescent="0.25">
      <c r="A1" s="214" t="s">
        <v>259</v>
      </c>
      <c r="B1" s="209"/>
      <c r="C1" s="209"/>
      <c r="D1" s="209"/>
      <c r="E1" s="209"/>
      <c r="F1" s="209"/>
      <c r="G1" s="209"/>
      <c r="H1" s="209"/>
      <c r="I1" s="1" t="str">
        <f>HYPERLINK("#'Index'!A1", "Index")</f>
        <v>Index</v>
      </c>
    </row>
    <row r="3" spans="1:17" x14ac:dyDescent="0.25">
      <c r="A3" s="215" t="s">
        <v>40</v>
      </c>
      <c r="B3" s="216" t="s">
        <v>41</v>
      </c>
      <c r="C3" s="216"/>
      <c r="D3" s="216"/>
      <c r="E3" s="216"/>
      <c r="F3" s="216"/>
      <c r="G3" s="216"/>
      <c r="H3" s="216"/>
      <c r="J3" s="215" t="s">
        <v>40</v>
      </c>
      <c r="K3" s="216" t="s">
        <v>57</v>
      </c>
      <c r="L3" s="216"/>
      <c r="M3" s="216"/>
      <c r="N3" s="216"/>
      <c r="O3" s="216"/>
      <c r="P3" s="216"/>
      <c r="Q3" s="216"/>
    </row>
    <row r="4" spans="1:17" ht="38.25" x14ac:dyDescent="0.25">
      <c r="A4" s="215" t="s">
        <v>58</v>
      </c>
      <c r="B4" s="13" t="s">
        <v>21</v>
      </c>
      <c r="C4" s="13" t="s">
        <v>22</v>
      </c>
      <c r="D4" s="13" t="s">
        <v>23</v>
      </c>
      <c r="E4" s="13" t="s">
        <v>24</v>
      </c>
      <c r="F4" s="13" t="s">
        <v>25</v>
      </c>
      <c r="G4" s="34" t="s">
        <v>173</v>
      </c>
      <c r="H4" s="13" t="s">
        <v>15</v>
      </c>
      <c r="J4" s="215" t="s">
        <v>58</v>
      </c>
      <c r="K4" s="13" t="s">
        <v>21</v>
      </c>
      <c r="L4" s="13" t="s">
        <v>22</v>
      </c>
      <c r="M4" s="13" t="s">
        <v>23</v>
      </c>
      <c r="N4" s="13" t="s">
        <v>24</v>
      </c>
      <c r="O4" s="13" t="s">
        <v>25</v>
      </c>
      <c r="P4" s="13" t="s">
        <v>26</v>
      </c>
      <c r="Q4" s="13" t="s">
        <v>15</v>
      </c>
    </row>
    <row r="5" spans="1:17" x14ac:dyDescent="0.25">
      <c r="A5" s="5" t="s">
        <v>43</v>
      </c>
      <c r="B5" s="6">
        <v>0</v>
      </c>
      <c r="C5" s="6">
        <v>0</v>
      </c>
      <c r="D5" s="6">
        <v>0</v>
      </c>
      <c r="E5" s="6">
        <v>1</v>
      </c>
      <c r="F5" s="6">
        <v>0</v>
      </c>
      <c r="G5" s="6">
        <v>1</v>
      </c>
      <c r="H5" s="14">
        <v>2</v>
      </c>
      <c r="J5" s="5" t="s">
        <v>43</v>
      </c>
      <c r="K5" s="7">
        <v>0</v>
      </c>
      <c r="L5" s="7">
        <v>0</v>
      </c>
      <c r="M5" s="7">
        <v>0</v>
      </c>
      <c r="N5" s="7">
        <v>0.5</v>
      </c>
      <c r="O5" s="7">
        <v>0</v>
      </c>
      <c r="P5" s="7">
        <v>0.5</v>
      </c>
      <c r="Q5" s="15">
        <v>1</v>
      </c>
    </row>
    <row r="6" spans="1:17" x14ac:dyDescent="0.25">
      <c r="A6" s="5" t="s">
        <v>44</v>
      </c>
      <c r="B6" s="6">
        <v>1</v>
      </c>
      <c r="C6" s="6">
        <v>4</v>
      </c>
      <c r="D6" s="6">
        <v>198</v>
      </c>
      <c r="E6" s="6">
        <v>175</v>
      </c>
      <c r="F6" s="6">
        <v>59</v>
      </c>
      <c r="G6" s="6">
        <v>29</v>
      </c>
      <c r="H6" s="14">
        <v>466</v>
      </c>
      <c r="J6" s="5" t="s">
        <v>44</v>
      </c>
      <c r="K6" s="7">
        <v>2.1459227467811202E-3</v>
      </c>
      <c r="L6" s="7">
        <v>8.58369098712446E-3</v>
      </c>
      <c r="M6" s="7">
        <v>0.42489270386266098</v>
      </c>
      <c r="N6" s="7">
        <v>0.37553648068669498</v>
      </c>
      <c r="O6" s="7">
        <v>0.12660944206008601</v>
      </c>
      <c r="P6" s="7">
        <v>6.2231759656652397E-2</v>
      </c>
      <c r="Q6" s="15">
        <v>1</v>
      </c>
    </row>
    <row r="7" spans="1:17" x14ac:dyDescent="0.25">
      <c r="A7" s="16" t="s">
        <v>45</v>
      </c>
      <c r="B7" s="17">
        <v>0</v>
      </c>
      <c r="C7" s="17">
        <v>0</v>
      </c>
      <c r="D7" s="17">
        <v>0</v>
      </c>
      <c r="E7" s="17">
        <v>0</v>
      </c>
      <c r="F7" s="17">
        <v>0</v>
      </c>
      <c r="G7" s="17">
        <v>0</v>
      </c>
      <c r="H7" s="18">
        <v>0</v>
      </c>
      <c r="J7" s="16" t="s">
        <v>45</v>
      </c>
      <c r="K7" s="41" t="s">
        <v>164</v>
      </c>
      <c r="L7" s="41" t="s">
        <v>164</v>
      </c>
      <c r="M7" s="41" t="s">
        <v>164</v>
      </c>
      <c r="N7" s="41" t="s">
        <v>164</v>
      </c>
      <c r="O7" s="41" t="s">
        <v>164</v>
      </c>
      <c r="P7" s="41" t="s">
        <v>164</v>
      </c>
      <c r="Q7" s="41" t="s">
        <v>164</v>
      </c>
    </row>
    <row r="9" spans="1:17" ht="38.25" x14ac:dyDescent="0.25">
      <c r="A9" s="3" t="s">
        <v>46</v>
      </c>
      <c r="B9" s="13" t="s">
        <v>21</v>
      </c>
      <c r="C9" s="13" t="s">
        <v>22</v>
      </c>
      <c r="D9" s="13" t="s">
        <v>23</v>
      </c>
      <c r="E9" s="13" t="s">
        <v>24</v>
      </c>
      <c r="F9" s="13" t="s">
        <v>25</v>
      </c>
      <c r="G9" s="34" t="s">
        <v>173</v>
      </c>
      <c r="H9" s="13" t="s">
        <v>15</v>
      </c>
      <c r="J9" s="3" t="s">
        <v>46</v>
      </c>
      <c r="K9" s="13" t="s">
        <v>21</v>
      </c>
      <c r="L9" s="13" t="s">
        <v>22</v>
      </c>
      <c r="M9" s="13" t="s">
        <v>23</v>
      </c>
      <c r="N9" s="13" t="s">
        <v>24</v>
      </c>
      <c r="O9" s="13" t="s">
        <v>25</v>
      </c>
      <c r="P9" s="13" t="s">
        <v>26</v>
      </c>
      <c r="Q9" s="13" t="s">
        <v>15</v>
      </c>
    </row>
    <row r="10" spans="1:17" x14ac:dyDescent="0.25">
      <c r="A10" s="5" t="s">
        <v>256</v>
      </c>
      <c r="B10" s="6">
        <v>0</v>
      </c>
      <c r="C10" s="6">
        <v>0</v>
      </c>
      <c r="D10" s="6">
        <v>12</v>
      </c>
      <c r="E10" s="6">
        <v>1</v>
      </c>
      <c r="F10" s="6">
        <v>3</v>
      </c>
      <c r="G10" s="6">
        <v>1</v>
      </c>
      <c r="H10" s="14">
        <v>17</v>
      </c>
      <c r="J10" s="5" t="s">
        <v>256</v>
      </c>
      <c r="K10" s="7">
        <v>0</v>
      </c>
      <c r="L10" s="7">
        <v>0</v>
      </c>
      <c r="M10" s="7">
        <v>0.70588235294117652</v>
      </c>
      <c r="N10" s="7">
        <v>5.8823529411764705E-2</v>
      </c>
      <c r="O10" s="7">
        <v>0.17647058823529413</v>
      </c>
      <c r="P10" s="7">
        <v>5.8823529411764705E-2</v>
      </c>
      <c r="Q10" s="15">
        <v>1</v>
      </c>
    </row>
    <row r="11" spans="1:17" x14ac:dyDescent="0.25">
      <c r="A11" s="121" t="s">
        <v>258</v>
      </c>
      <c r="B11" s="6">
        <v>0</v>
      </c>
      <c r="C11" s="6">
        <v>0</v>
      </c>
      <c r="D11" s="6">
        <v>29</v>
      </c>
      <c r="E11" s="6">
        <v>17</v>
      </c>
      <c r="F11" s="6">
        <v>2</v>
      </c>
      <c r="G11" s="6">
        <v>3</v>
      </c>
      <c r="H11" s="14">
        <v>51</v>
      </c>
      <c r="J11" s="121" t="s">
        <v>258</v>
      </c>
      <c r="K11" s="7">
        <v>0</v>
      </c>
      <c r="L11" s="7">
        <v>0</v>
      </c>
      <c r="M11" s="7">
        <v>0.56862745098039214</v>
      </c>
      <c r="N11" s="7">
        <v>0.33333333333333331</v>
      </c>
      <c r="O11" s="7">
        <v>3.9215686274509803E-2</v>
      </c>
      <c r="P11" s="7">
        <v>5.8823529411764705E-2</v>
      </c>
      <c r="Q11" s="15">
        <v>1</v>
      </c>
    </row>
    <row r="12" spans="1:17" x14ac:dyDescent="0.25">
      <c r="A12" s="121" t="s">
        <v>263</v>
      </c>
      <c r="B12" s="6">
        <v>0</v>
      </c>
      <c r="C12" s="6">
        <v>0</v>
      </c>
      <c r="D12" s="6">
        <v>19</v>
      </c>
      <c r="E12" s="6">
        <v>23</v>
      </c>
      <c r="F12" s="6">
        <v>9</v>
      </c>
      <c r="G12" s="6">
        <v>3</v>
      </c>
      <c r="H12" s="14">
        <v>54</v>
      </c>
      <c r="J12" s="121" t="s">
        <v>263</v>
      </c>
      <c r="K12" s="7">
        <v>0</v>
      </c>
      <c r="L12" s="7">
        <v>0</v>
      </c>
      <c r="M12" s="7">
        <v>0.35185185185185186</v>
      </c>
      <c r="N12" s="7">
        <v>0.42592592592592593</v>
      </c>
      <c r="O12" s="7">
        <v>0.16666666666666666</v>
      </c>
      <c r="P12" s="7">
        <v>5.5555555555555552E-2</v>
      </c>
      <c r="Q12" s="15">
        <v>1</v>
      </c>
    </row>
    <row r="13" spans="1:17" x14ac:dyDescent="0.25">
      <c r="A13" s="5" t="s">
        <v>47</v>
      </c>
      <c r="B13" s="6">
        <v>0</v>
      </c>
      <c r="C13" s="6">
        <v>2</v>
      </c>
      <c r="D13" s="6">
        <v>49</v>
      </c>
      <c r="E13" s="6">
        <v>56</v>
      </c>
      <c r="F13" s="6">
        <v>16</v>
      </c>
      <c r="G13" s="6">
        <v>8</v>
      </c>
      <c r="H13" s="14">
        <v>131</v>
      </c>
      <c r="J13" s="5" t="s">
        <v>47</v>
      </c>
      <c r="K13" s="7">
        <v>0</v>
      </c>
      <c r="L13" s="7">
        <v>1.5267175572519083E-2</v>
      </c>
      <c r="M13" s="7">
        <v>0.37404580152671757</v>
      </c>
      <c r="N13" s="7">
        <v>0.42748091603053434</v>
      </c>
      <c r="O13" s="7">
        <v>0.12213740458015267</v>
      </c>
      <c r="P13" s="7">
        <v>6.1068702290076333E-2</v>
      </c>
      <c r="Q13" s="15">
        <v>1</v>
      </c>
    </row>
    <row r="14" spans="1:17" x14ac:dyDescent="0.25">
      <c r="A14" s="5" t="s">
        <v>48</v>
      </c>
      <c r="B14" s="6">
        <v>0</v>
      </c>
      <c r="C14" s="6">
        <v>0</v>
      </c>
      <c r="D14" s="6">
        <v>46</v>
      </c>
      <c r="E14" s="6">
        <v>30</v>
      </c>
      <c r="F14" s="6">
        <v>17</v>
      </c>
      <c r="G14" s="6">
        <v>8</v>
      </c>
      <c r="H14" s="14">
        <v>101</v>
      </c>
      <c r="J14" s="5" t="s">
        <v>48</v>
      </c>
      <c r="K14" s="7">
        <v>0</v>
      </c>
      <c r="L14" s="7">
        <v>0</v>
      </c>
      <c r="M14" s="7">
        <v>0.45544554455445546</v>
      </c>
      <c r="N14" s="7">
        <v>0.29702970297029702</v>
      </c>
      <c r="O14" s="7">
        <v>0.16831683168316833</v>
      </c>
      <c r="P14" s="7">
        <v>7.9207920792079209E-2</v>
      </c>
      <c r="Q14" s="15">
        <v>1</v>
      </c>
    </row>
    <row r="15" spans="1:17" x14ac:dyDescent="0.25">
      <c r="A15" s="5" t="s">
        <v>49</v>
      </c>
      <c r="B15" s="6">
        <v>0</v>
      </c>
      <c r="C15" s="6">
        <v>0</v>
      </c>
      <c r="D15" s="6">
        <v>26</v>
      </c>
      <c r="E15" s="6">
        <v>36</v>
      </c>
      <c r="F15" s="6">
        <v>9</v>
      </c>
      <c r="G15" s="6">
        <v>6</v>
      </c>
      <c r="H15" s="14">
        <v>77</v>
      </c>
      <c r="J15" s="5" t="s">
        <v>49</v>
      </c>
      <c r="K15" s="7">
        <v>0</v>
      </c>
      <c r="L15" s="7">
        <v>0</v>
      </c>
      <c r="M15" s="7">
        <v>0.33766233766233766</v>
      </c>
      <c r="N15" s="7">
        <v>0.46753246753246752</v>
      </c>
      <c r="O15" s="7">
        <v>0.11688311688311688</v>
      </c>
      <c r="P15" s="7">
        <v>7.792207792207792E-2</v>
      </c>
      <c r="Q15" s="15">
        <v>1</v>
      </c>
    </row>
    <row r="16" spans="1:17" x14ac:dyDescent="0.25">
      <c r="A16" s="121" t="s">
        <v>264</v>
      </c>
      <c r="B16" s="6">
        <v>0</v>
      </c>
      <c r="C16" s="6">
        <v>0</v>
      </c>
      <c r="D16" s="6">
        <v>15</v>
      </c>
      <c r="E16" s="6">
        <v>12</v>
      </c>
      <c r="F16" s="6">
        <v>3</v>
      </c>
      <c r="G16" s="6">
        <v>0</v>
      </c>
      <c r="H16" s="14">
        <v>30</v>
      </c>
      <c r="J16" s="121" t="s">
        <v>264</v>
      </c>
      <c r="K16" s="7">
        <v>0</v>
      </c>
      <c r="L16" s="7">
        <v>0</v>
      </c>
      <c r="M16" s="7">
        <v>0.5</v>
      </c>
      <c r="N16" s="7">
        <v>0.4</v>
      </c>
      <c r="O16" s="7">
        <v>0.1</v>
      </c>
      <c r="P16" s="7">
        <v>0</v>
      </c>
      <c r="Q16" s="15">
        <v>1</v>
      </c>
    </row>
    <row r="17" spans="1:17" x14ac:dyDescent="0.25">
      <c r="A17" s="5" t="s">
        <v>257</v>
      </c>
      <c r="B17" s="6">
        <v>1</v>
      </c>
      <c r="C17" s="6">
        <v>2</v>
      </c>
      <c r="D17" s="6">
        <v>2</v>
      </c>
      <c r="E17" s="6">
        <v>1</v>
      </c>
      <c r="F17" s="6">
        <v>0</v>
      </c>
      <c r="G17" s="6">
        <v>1</v>
      </c>
      <c r="H17" s="14">
        <v>7</v>
      </c>
      <c r="J17" s="5" t="s">
        <v>257</v>
      </c>
      <c r="K17" s="7">
        <v>0.14285714285714285</v>
      </c>
      <c r="L17" s="7">
        <v>0.2857142857142857</v>
      </c>
      <c r="M17" s="7">
        <v>0.2857142857142857</v>
      </c>
      <c r="N17" s="7">
        <v>0.14285714285714285</v>
      </c>
      <c r="O17" s="7">
        <v>0</v>
      </c>
      <c r="P17" s="7">
        <v>0.14285714285714285</v>
      </c>
      <c r="Q17" s="15">
        <v>1</v>
      </c>
    </row>
    <row r="18" spans="1:17" x14ac:dyDescent="0.25">
      <c r="A18" s="155" t="s">
        <v>45</v>
      </c>
      <c r="B18" s="17">
        <v>0</v>
      </c>
      <c r="C18" s="17">
        <v>0</v>
      </c>
      <c r="D18" s="17">
        <v>0</v>
      </c>
      <c r="E18" s="17">
        <v>0</v>
      </c>
      <c r="F18" s="17">
        <v>0</v>
      </c>
      <c r="G18" s="17">
        <v>0</v>
      </c>
      <c r="H18" s="18">
        <v>0</v>
      </c>
      <c r="J18" s="155" t="s">
        <v>45</v>
      </c>
      <c r="K18" s="41" t="s">
        <v>164</v>
      </c>
      <c r="L18" s="41" t="s">
        <v>164</v>
      </c>
      <c r="M18" s="41" t="s">
        <v>164</v>
      </c>
      <c r="N18" s="41" t="s">
        <v>164</v>
      </c>
      <c r="O18" s="41" t="s">
        <v>164</v>
      </c>
      <c r="P18" s="41" t="s">
        <v>164</v>
      </c>
      <c r="Q18" s="41" t="s">
        <v>164</v>
      </c>
    </row>
    <row r="20" spans="1:17" ht="38.25" x14ac:dyDescent="0.25">
      <c r="A20" s="24" t="s">
        <v>165</v>
      </c>
      <c r="B20" s="13" t="s">
        <v>21</v>
      </c>
      <c r="C20" s="13" t="s">
        <v>22</v>
      </c>
      <c r="D20" s="13" t="s">
        <v>23</v>
      </c>
      <c r="E20" s="13" t="s">
        <v>24</v>
      </c>
      <c r="F20" s="13" t="s">
        <v>25</v>
      </c>
      <c r="G20" s="34" t="s">
        <v>173</v>
      </c>
      <c r="H20" s="13" t="s">
        <v>15</v>
      </c>
      <c r="J20" s="160" t="s">
        <v>165</v>
      </c>
      <c r="K20" s="13" t="s">
        <v>21</v>
      </c>
      <c r="L20" s="13" t="s">
        <v>22</v>
      </c>
      <c r="M20" s="13" t="s">
        <v>23</v>
      </c>
      <c r="N20" s="13" t="s">
        <v>24</v>
      </c>
      <c r="O20" s="13" t="s">
        <v>25</v>
      </c>
      <c r="P20" s="13" t="s">
        <v>26</v>
      </c>
      <c r="Q20" s="13" t="s">
        <v>15</v>
      </c>
    </row>
    <row r="21" spans="1:17" x14ac:dyDescent="0.25">
      <c r="A21" s="5" t="s">
        <v>51</v>
      </c>
      <c r="B21" s="6">
        <v>0</v>
      </c>
      <c r="C21" s="6">
        <v>0</v>
      </c>
      <c r="D21" s="6">
        <v>3</v>
      </c>
      <c r="E21" s="6">
        <v>3</v>
      </c>
      <c r="F21" s="6">
        <v>6</v>
      </c>
      <c r="G21" s="6">
        <v>0</v>
      </c>
      <c r="H21" s="14">
        <v>12</v>
      </c>
      <c r="J21" s="5" t="s">
        <v>51</v>
      </c>
      <c r="K21" s="7">
        <v>0</v>
      </c>
      <c r="L21" s="7">
        <v>0</v>
      </c>
      <c r="M21" s="7">
        <v>0.25</v>
      </c>
      <c r="N21" s="7">
        <v>0.25</v>
      </c>
      <c r="O21" s="7">
        <v>0.5</v>
      </c>
      <c r="P21" s="7">
        <v>0</v>
      </c>
      <c r="Q21" s="15">
        <v>1</v>
      </c>
    </row>
    <row r="22" spans="1:17" x14ac:dyDescent="0.25">
      <c r="A22" s="5" t="s">
        <v>52</v>
      </c>
      <c r="B22" s="6">
        <v>0</v>
      </c>
      <c r="C22" s="6">
        <v>0</v>
      </c>
      <c r="D22" s="6">
        <v>1</v>
      </c>
      <c r="E22" s="6">
        <v>5</v>
      </c>
      <c r="F22" s="6">
        <v>2</v>
      </c>
      <c r="G22" s="6">
        <v>0</v>
      </c>
      <c r="H22" s="14">
        <v>8</v>
      </c>
      <c r="J22" s="5" t="s">
        <v>52</v>
      </c>
      <c r="K22" s="7">
        <v>0</v>
      </c>
      <c r="L22" s="7">
        <v>0</v>
      </c>
      <c r="M22" s="7">
        <v>0.125</v>
      </c>
      <c r="N22" s="7">
        <v>0.625</v>
      </c>
      <c r="O22" s="7">
        <v>0.25</v>
      </c>
      <c r="P22" s="7">
        <v>0</v>
      </c>
      <c r="Q22" s="15">
        <v>1</v>
      </c>
    </row>
    <row r="23" spans="1:17" x14ac:dyDescent="0.25">
      <c r="A23" s="5" t="s">
        <v>53</v>
      </c>
      <c r="B23" s="6">
        <v>0</v>
      </c>
      <c r="C23" s="6">
        <v>0</v>
      </c>
      <c r="D23" s="6">
        <v>2</v>
      </c>
      <c r="E23" s="6">
        <v>1</v>
      </c>
      <c r="F23" s="6">
        <v>0</v>
      </c>
      <c r="G23" s="6">
        <v>0</v>
      </c>
      <c r="H23" s="14">
        <v>3</v>
      </c>
      <c r="J23" s="5" t="s">
        <v>53</v>
      </c>
      <c r="K23" s="7">
        <v>0</v>
      </c>
      <c r="L23" s="7">
        <v>0</v>
      </c>
      <c r="M23" s="7">
        <v>0.66666666666666696</v>
      </c>
      <c r="N23" s="7">
        <v>0.33333333333333298</v>
      </c>
      <c r="O23" s="7">
        <v>0</v>
      </c>
      <c r="P23" s="7">
        <v>0</v>
      </c>
      <c r="Q23" s="15">
        <v>1</v>
      </c>
    </row>
    <row r="24" spans="1:17" x14ac:dyDescent="0.25">
      <c r="A24" s="5" t="s">
        <v>54</v>
      </c>
      <c r="B24" s="6">
        <v>0</v>
      </c>
      <c r="C24" s="6">
        <v>0</v>
      </c>
      <c r="D24" s="6">
        <v>0</v>
      </c>
      <c r="E24" s="6">
        <v>1</v>
      </c>
      <c r="F24" s="6">
        <v>1</v>
      </c>
      <c r="G24" s="6">
        <v>0</v>
      </c>
      <c r="H24" s="14">
        <v>2</v>
      </c>
      <c r="J24" s="5" t="s">
        <v>54</v>
      </c>
      <c r="K24" s="7">
        <v>0</v>
      </c>
      <c r="L24" s="7">
        <v>0</v>
      </c>
      <c r="M24" s="7">
        <v>0</v>
      </c>
      <c r="N24" s="7">
        <v>0.5</v>
      </c>
      <c r="O24" s="7">
        <v>0.5</v>
      </c>
      <c r="P24" s="7">
        <v>0</v>
      </c>
      <c r="Q24" s="15">
        <v>1</v>
      </c>
    </row>
    <row r="25" spans="1:17" x14ac:dyDescent="0.25">
      <c r="A25" s="5" t="s">
        <v>55</v>
      </c>
      <c r="B25" s="6">
        <v>1</v>
      </c>
      <c r="C25" s="6">
        <v>1</v>
      </c>
      <c r="D25" s="6">
        <v>146</v>
      </c>
      <c r="E25" s="6">
        <v>143</v>
      </c>
      <c r="F25" s="6">
        <v>39</v>
      </c>
      <c r="G25" s="6">
        <v>25</v>
      </c>
      <c r="H25" s="14">
        <v>355</v>
      </c>
      <c r="J25" s="5" t="s">
        <v>55</v>
      </c>
      <c r="K25" s="7" t="s">
        <v>287</v>
      </c>
      <c r="L25" s="7" t="s">
        <v>287</v>
      </c>
      <c r="M25" s="7">
        <v>0.41126760563380299</v>
      </c>
      <c r="N25" s="7">
        <v>0.402816901408451</v>
      </c>
      <c r="O25" s="7">
        <v>0.109859154929577</v>
      </c>
      <c r="P25" s="7">
        <v>7.0422535211267595E-2</v>
      </c>
      <c r="Q25" s="15">
        <v>1</v>
      </c>
    </row>
    <row r="26" spans="1:17" x14ac:dyDescent="0.25">
      <c r="A26" s="16" t="s">
        <v>45</v>
      </c>
      <c r="B26" s="17">
        <v>0</v>
      </c>
      <c r="C26" s="17">
        <v>3</v>
      </c>
      <c r="D26" s="17">
        <v>46</v>
      </c>
      <c r="E26" s="17">
        <v>23</v>
      </c>
      <c r="F26" s="17">
        <v>11</v>
      </c>
      <c r="G26" s="17">
        <v>5</v>
      </c>
      <c r="H26" s="18">
        <v>88</v>
      </c>
      <c r="J26" s="16" t="s">
        <v>45</v>
      </c>
      <c r="K26" s="19">
        <v>0</v>
      </c>
      <c r="L26" s="19">
        <v>3.4090909090909102E-2</v>
      </c>
      <c r="M26" s="19">
        <v>0.52272727272727304</v>
      </c>
      <c r="N26" s="19">
        <v>0.26136363636363602</v>
      </c>
      <c r="O26" s="19">
        <v>0.125</v>
      </c>
      <c r="P26" s="19">
        <v>5.6818181818181802E-2</v>
      </c>
      <c r="Q26" s="20">
        <v>1</v>
      </c>
    </row>
    <row r="27" spans="1:17" x14ac:dyDescent="0.25">
      <c r="Q27" s="9" t="s">
        <v>16</v>
      </c>
    </row>
    <row r="28" spans="1:17" x14ac:dyDescent="0.25">
      <c r="A28" s="210" t="s">
        <v>59</v>
      </c>
      <c r="B28" s="209"/>
      <c r="C28" s="209"/>
      <c r="D28" s="209"/>
      <c r="E28" s="209"/>
      <c r="F28" s="209"/>
      <c r="G28" s="209"/>
      <c r="H28" s="209"/>
    </row>
    <row r="30" spans="1:17" x14ac:dyDescent="0.25">
      <c r="A30" s="10" t="s">
        <v>17</v>
      </c>
    </row>
    <row r="31" spans="1:17" x14ac:dyDescent="0.25">
      <c r="A31" s="210" t="s">
        <v>18</v>
      </c>
      <c r="B31" s="209"/>
      <c r="C31" s="209"/>
      <c r="D31" s="209"/>
      <c r="E31" s="209"/>
      <c r="F31" s="209"/>
      <c r="G31" s="209"/>
      <c r="H31" s="209"/>
    </row>
    <row r="32" spans="1:17" x14ac:dyDescent="0.25">
      <c r="A32" s="209"/>
      <c r="B32" s="209"/>
      <c r="C32" s="209"/>
      <c r="D32" s="209"/>
      <c r="E32" s="209"/>
      <c r="F32" s="209"/>
      <c r="G32" s="209"/>
      <c r="H32" s="209"/>
    </row>
    <row r="33" spans="1:8" x14ac:dyDescent="0.25">
      <c r="A33" s="209"/>
      <c r="B33" s="209"/>
      <c r="C33" s="209"/>
      <c r="D33" s="209"/>
      <c r="E33" s="209"/>
      <c r="F33" s="209"/>
      <c r="G33" s="209"/>
      <c r="H33" s="209"/>
    </row>
    <row r="34" spans="1:8" ht="14.45" customHeight="1" x14ac:dyDescent="0.25">
      <c r="A34" s="218" t="s">
        <v>271</v>
      </c>
      <c r="B34" s="219"/>
      <c r="C34" s="219"/>
      <c r="D34" s="219"/>
      <c r="E34" s="219"/>
      <c r="F34" s="219"/>
      <c r="G34" s="219"/>
      <c r="H34" s="219"/>
    </row>
    <row r="35" spans="1:8" s="157" customFormat="1" ht="14.45" customHeight="1" x14ac:dyDescent="0.25">
      <c r="A35" s="218"/>
      <c r="B35" s="219"/>
      <c r="C35" s="219"/>
      <c r="D35" s="219"/>
      <c r="E35" s="219"/>
      <c r="F35" s="219"/>
      <c r="G35" s="219"/>
      <c r="H35" s="219"/>
    </row>
    <row r="36" spans="1:8" x14ac:dyDescent="0.25">
      <c r="A36" s="219"/>
      <c r="B36" s="219"/>
      <c r="C36" s="219"/>
      <c r="D36" s="219"/>
      <c r="E36" s="219"/>
      <c r="F36" s="219"/>
      <c r="G36" s="219"/>
      <c r="H36" s="219"/>
    </row>
    <row r="37" spans="1:8" x14ac:dyDescent="0.25">
      <c r="A37" s="210" t="s">
        <v>60</v>
      </c>
      <c r="B37" s="209"/>
      <c r="C37" s="209"/>
      <c r="D37" s="209"/>
      <c r="E37" s="209"/>
      <c r="F37" s="209"/>
      <c r="G37" s="209"/>
      <c r="H37" s="209"/>
    </row>
    <row r="38" spans="1:8" x14ac:dyDescent="0.25">
      <c r="A38" s="209"/>
      <c r="B38" s="209"/>
      <c r="C38" s="209"/>
      <c r="D38" s="209"/>
      <c r="E38" s="209"/>
      <c r="F38" s="209"/>
      <c r="G38" s="209"/>
      <c r="H38" s="209"/>
    </row>
  </sheetData>
  <mergeCells count="9">
    <mergeCell ref="A1:H1"/>
    <mergeCell ref="A3:A4"/>
    <mergeCell ref="B3:H3"/>
    <mergeCell ref="J3:J4"/>
    <mergeCell ref="K3:Q3"/>
    <mergeCell ref="A28:H28"/>
    <mergeCell ref="A31:H33"/>
    <mergeCell ref="A37:H38"/>
    <mergeCell ref="A34:H36"/>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DBE26-AA97-4B48-B334-62907B047A48}">
  <dimension ref="A1:F47"/>
  <sheetViews>
    <sheetView workbookViewId="0">
      <selection sqref="A1:E1"/>
    </sheetView>
  </sheetViews>
  <sheetFormatPr defaultColWidth="11.5703125" defaultRowHeight="15" x14ac:dyDescent="0.25"/>
  <cols>
    <col min="1" max="1" width="20.7109375" style="2" customWidth="1"/>
    <col min="2" max="3" width="13.7109375" style="2" customWidth="1"/>
    <col min="4" max="16384" width="11.5703125" style="2"/>
  </cols>
  <sheetData>
    <row r="1" spans="1:6" ht="44.45" customHeight="1" x14ac:dyDescent="0.25">
      <c r="A1" s="214" t="s">
        <v>261</v>
      </c>
      <c r="B1" s="209"/>
      <c r="C1" s="209"/>
      <c r="D1" s="209"/>
      <c r="E1" s="209"/>
      <c r="F1" s="1" t="str">
        <f>HYPERLINK("#'Index'!A1", "Index")</f>
        <v>Index</v>
      </c>
    </row>
    <row r="2" spans="1:6" x14ac:dyDescent="0.25">
      <c r="A2" s="21"/>
    </row>
    <row r="3" spans="1:6" x14ac:dyDescent="0.25">
      <c r="A3" s="215" t="s">
        <v>40</v>
      </c>
      <c r="B3" s="217" t="s">
        <v>174</v>
      </c>
      <c r="C3" s="216"/>
    </row>
    <row r="4" spans="1:6" x14ac:dyDescent="0.25">
      <c r="A4" s="215" t="s">
        <v>58</v>
      </c>
      <c r="B4" s="13" t="s">
        <v>28</v>
      </c>
      <c r="C4" s="13" t="s">
        <v>29</v>
      </c>
    </row>
    <row r="5" spans="1:6" x14ac:dyDescent="0.25">
      <c r="A5" s="5" t="s">
        <v>43</v>
      </c>
      <c r="B5" s="52" t="s">
        <v>164</v>
      </c>
      <c r="C5" s="52" t="s">
        <v>164</v>
      </c>
    </row>
    <row r="6" spans="1:6" x14ac:dyDescent="0.25">
      <c r="A6" s="5" t="s">
        <v>44</v>
      </c>
      <c r="B6" s="53">
        <v>10.011695906432699</v>
      </c>
      <c r="C6" s="53">
        <v>9</v>
      </c>
    </row>
    <row r="7" spans="1:6" x14ac:dyDescent="0.25">
      <c r="A7" s="16" t="s">
        <v>45</v>
      </c>
      <c r="B7" s="44" t="s">
        <v>164</v>
      </c>
      <c r="C7" s="44" t="s">
        <v>164</v>
      </c>
    </row>
    <row r="9" spans="1:6" x14ac:dyDescent="0.25">
      <c r="A9" s="3" t="s">
        <v>46</v>
      </c>
      <c r="B9" s="13" t="s">
        <v>28</v>
      </c>
      <c r="C9" s="13" t="s">
        <v>29</v>
      </c>
    </row>
    <row r="10" spans="1:6" x14ac:dyDescent="0.25">
      <c r="A10" s="5" t="s">
        <v>256</v>
      </c>
      <c r="B10" s="52" t="s">
        <v>166</v>
      </c>
      <c r="C10" s="52" t="s">
        <v>166</v>
      </c>
    </row>
    <row r="11" spans="1:6" x14ac:dyDescent="0.25">
      <c r="A11" s="121" t="s">
        <v>258</v>
      </c>
      <c r="B11" s="52" t="s">
        <v>166</v>
      </c>
      <c r="C11" s="52" t="s">
        <v>166</v>
      </c>
    </row>
    <row r="12" spans="1:6" x14ac:dyDescent="0.25">
      <c r="A12" s="121" t="s">
        <v>263</v>
      </c>
      <c r="B12" s="173">
        <v>10.6666666666667</v>
      </c>
      <c r="C12" s="173">
        <v>10</v>
      </c>
    </row>
    <row r="13" spans="1:6" x14ac:dyDescent="0.25">
      <c r="A13" s="5" t="s">
        <v>47</v>
      </c>
      <c r="B13" s="173">
        <v>10.1666666666667</v>
      </c>
      <c r="C13" s="173">
        <v>10</v>
      </c>
    </row>
    <row r="14" spans="1:6" x14ac:dyDescent="0.25">
      <c r="A14" s="5" t="s">
        <v>48</v>
      </c>
      <c r="B14" s="173">
        <v>10.5</v>
      </c>
      <c r="C14" s="173">
        <v>10</v>
      </c>
    </row>
    <row r="15" spans="1:6" x14ac:dyDescent="0.25">
      <c r="A15" s="5" t="s">
        <v>49</v>
      </c>
      <c r="B15" s="173">
        <v>9.125</v>
      </c>
      <c r="C15" s="173">
        <v>7.5</v>
      </c>
    </row>
    <row r="16" spans="1:6" x14ac:dyDescent="0.25">
      <c r="A16" s="121" t="s">
        <v>264</v>
      </c>
      <c r="B16" s="53" t="s">
        <v>166</v>
      </c>
      <c r="C16" s="53" t="s">
        <v>166</v>
      </c>
    </row>
    <row r="17" spans="1:5" x14ac:dyDescent="0.25">
      <c r="A17" s="5" t="s">
        <v>257</v>
      </c>
      <c r="B17" s="156" t="s">
        <v>164</v>
      </c>
      <c r="C17" s="156" t="s">
        <v>164</v>
      </c>
    </row>
    <row r="18" spans="1:5" x14ac:dyDescent="0.25">
      <c r="A18" s="155" t="s">
        <v>45</v>
      </c>
      <c r="B18" s="171" t="s">
        <v>164</v>
      </c>
      <c r="C18" s="171" t="s">
        <v>164</v>
      </c>
    </row>
    <row r="20" spans="1:5" x14ac:dyDescent="0.25">
      <c r="A20" s="162" t="s">
        <v>250</v>
      </c>
      <c r="B20" s="13" t="s">
        <v>28</v>
      </c>
      <c r="C20" s="13" t="s">
        <v>29</v>
      </c>
    </row>
    <row r="21" spans="1:5" x14ac:dyDescent="0.25">
      <c r="A21" s="5" t="s">
        <v>51</v>
      </c>
      <c r="B21" s="11">
        <v>12.4</v>
      </c>
      <c r="C21" s="11">
        <v>11</v>
      </c>
    </row>
    <row r="22" spans="1:5" x14ac:dyDescent="0.25">
      <c r="A22" s="5" t="s">
        <v>52</v>
      </c>
      <c r="B22" s="52" t="s">
        <v>166</v>
      </c>
      <c r="C22" s="52" t="s">
        <v>166</v>
      </c>
    </row>
    <row r="23" spans="1:5" x14ac:dyDescent="0.25">
      <c r="A23" s="5" t="s">
        <v>53</v>
      </c>
      <c r="B23" s="52" t="s">
        <v>164</v>
      </c>
      <c r="C23" s="52" t="s">
        <v>164</v>
      </c>
    </row>
    <row r="24" spans="1:5" x14ac:dyDescent="0.25">
      <c r="A24" s="5" t="s">
        <v>54</v>
      </c>
      <c r="B24" s="52" t="s">
        <v>166</v>
      </c>
      <c r="C24" s="52" t="s">
        <v>166</v>
      </c>
    </row>
    <row r="25" spans="1:5" x14ac:dyDescent="0.25">
      <c r="A25" s="5" t="s">
        <v>55</v>
      </c>
      <c r="B25" s="11">
        <v>9.4649122807017605</v>
      </c>
      <c r="C25" s="11">
        <v>8</v>
      </c>
    </row>
    <row r="26" spans="1:5" x14ac:dyDescent="0.25">
      <c r="A26" s="16" t="s">
        <v>45</v>
      </c>
      <c r="B26" s="22">
        <v>10.090909090909101</v>
      </c>
      <c r="C26" s="22">
        <v>10</v>
      </c>
    </row>
    <row r="27" spans="1:5" x14ac:dyDescent="0.25">
      <c r="C27" s="9" t="s">
        <v>16</v>
      </c>
    </row>
    <row r="29" spans="1:5" x14ac:dyDescent="0.25">
      <c r="A29" s="210" t="s">
        <v>61</v>
      </c>
      <c r="B29" s="209"/>
      <c r="C29" s="209"/>
      <c r="D29" s="209"/>
      <c r="E29" s="209"/>
    </row>
    <row r="30" spans="1:5" x14ac:dyDescent="0.25">
      <c r="A30" s="209"/>
      <c r="B30" s="209"/>
      <c r="C30" s="209"/>
      <c r="D30" s="209"/>
      <c r="E30" s="209"/>
    </row>
    <row r="31" spans="1:5" x14ac:dyDescent="0.25">
      <c r="A31" s="210" t="s">
        <v>62</v>
      </c>
      <c r="B31" s="209"/>
      <c r="C31" s="209"/>
      <c r="D31" s="209"/>
      <c r="E31" s="209"/>
    </row>
    <row r="33" spans="1:5" x14ac:dyDescent="0.25">
      <c r="A33" s="10" t="s">
        <v>17</v>
      </c>
    </row>
    <row r="34" spans="1:5" x14ac:dyDescent="0.25">
      <c r="A34" s="210" t="s">
        <v>18</v>
      </c>
      <c r="B34" s="209"/>
      <c r="C34" s="209"/>
      <c r="D34" s="209"/>
      <c r="E34" s="209"/>
    </row>
    <row r="35" spans="1:5" x14ac:dyDescent="0.25">
      <c r="A35" s="209"/>
      <c r="B35" s="209"/>
      <c r="C35" s="209"/>
      <c r="D35" s="209"/>
      <c r="E35" s="209"/>
    </row>
    <row r="36" spans="1:5" x14ac:dyDescent="0.25">
      <c r="A36" s="209"/>
      <c r="B36" s="209"/>
      <c r="C36" s="209"/>
      <c r="D36" s="209"/>
      <c r="E36" s="209"/>
    </row>
    <row r="37" spans="1:5" x14ac:dyDescent="0.25">
      <c r="A37" s="209"/>
      <c r="B37" s="209"/>
      <c r="C37" s="209"/>
      <c r="D37" s="209"/>
      <c r="E37" s="209"/>
    </row>
    <row r="38" spans="1:5" x14ac:dyDescent="0.25">
      <c r="A38" s="209"/>
      <c r="B38" s="209"/>
      <c r="C38" s="209"/>
      <c r="D38" s="209"/>
      <c r="E38" s="209"/>
    </row>
    <row r="39" spans="1:5" x14ac:dyDescent="0.25">
      <c r="A39" s="209"/>
      <c r="B39" s="209"/>
      <c r="C39" s="209"/>
      <c r="D39" s="209"/>
      <c r="E39" s="209"/>
    </row>
    <row r="40" spans="1:5" ht="14.45" customHeight="1" x14ac:dyDescent="0.25">
      <c r="A40" s="210" t="s">
        <v>324</v>
      </c>
      <c r="B40" s="210"/>
      <c r="C40" s="210"/>
      <c r="D40" s="210"/>
      <c r="E40" s="210"/>
    </row>
    <row r="41" spans="1:5" s="183" customFormat="1" x14ac:dyDescent="0.25">
      <c r="A41" s="210"/>
      <c r="B41" s="210"/>
      <c r="C41" s="210"/>
      <c r="D41" s="210"/>
      <c r="E41" s="210"/>
    </row>
    <row r="42" spans="1:5" ht="14.45" customHeight="1" x14ac:dyDescent="0.25">
      <c r="A42" s="218" t="s">
        <v>293</v>
      </c>
      <c r="B42" s="218"/>
      <c r="C42" s="218"/>
      <c r="D42" s="218"/>
      <c r="E42" s="218"/>
    </row>
    <row r="43" spans="1:5" s="161" customFormat="1" x14ac:dyDescent="0.25">
      <c r="A43" s="218"/>
      <c r="B43" s="218"/>
      <c r="C43" s="218"/>
      <c r="D43" s="218"/>
      <c r="E43" s="218"/>
    </row>
    <row r="44" spans="1:5" s="161" customFormat="1" x14ac:dyDescent="0.25">
      <c r="A44" s="218"/>
      <c r="B44" s="218"/>
      <c r="C44" s="218"/>
      <c r="D44" s="218"/>
      <c r="E44" s="218"/>
    </row>
    <row r="45" spans="1:5" x14ac:dyDescent="0.25">
      <c r="A45" s="210" t="s">
        <v>243</v>
      </c>
      <c r="B45" s="209"/>
      <c r="C45" s="209"/>
      <c r="D45" s="209"/>
      <c r="E45" s="209"/>
    </row>
    <row r="46" spans="1:5" x14ac:dyDescent="0.25">
      <c r="A46" s="209"/>
      <c r="B46" s="209"/>
      <c r="C46" s="209"/>
      <c r="D46" s="209"/>
      <c r="E46" s="209"/>
    </row>
    <row r="47" spans="1:5" x14ac:dyDescent="0.25">
      <c r="A47" s="209"/>
      <c r="B47" s="209"/>
      <c r="C47" s="209"/>
      <c r="D47" s="209"/>
      <c r="E47" s="209"/>
    </row>
  </sheetData>
  <mergeCells count="9">
    <mergeCell ref="A45:E47"/>
    <mergeCell ref="A1:E1"/>
    <mergeCell ref="A3:A4"/>
    <mergeCell ref="B3:C3"/>
    <mergeCell ref="A29:E30"/>
    <mergeCell ref="A31:E31"/>
    <mergeCell ref="A34:E39"/>
    <mergeCell ref="A42:E44"/>
    <mergeCell ref="A40:E41"/>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C205E-F036-4E63-86F8-16D49D2CA74E}">
  <dimension ref="A1:U41"/>
  <sheetViews>
    <sheetView workbookViewId="0">
      <selection sqref="A1:J1"/>
    </sheetView>
  </sheetViews>
  <sheetFormatPr defaultColWidth="11.5703125" defaultRowHeight="15" x14ac:dyDescent="0.25"/>
  <cols>
    <col min="1" max="1" width="20.7109375" style="2" customWidth="1"/>
    <col min="2" max="10" width="9.85546875" style="2" customWidth="1"/>
    <col min="11" max="11" width="11.5703125" style="2"/>
    <col min="12" max="12" width="20.7109375" style="2" customWidth="1"/>
    <col min="13" max="22" width="9.28515625" style="2" customWidth="1"/>
    <col min="23" max="16384" width="11.5703125" style="2"/>
  </cols>
  <sheetData>
    <row r="1" spans="1:21" ht="30.6" customHeight="1" x14ac:dyDescent="0.25">
      <c r="A1" s="214" t="s">
        <v>262</v>
      </c>
      <c r="B1" s="209"/>
      <c r="C1" s="209"/>
      <c r="D1" s="209"/>
      <c r="E1" s="209"/>
      <c r="F1" s="209"/>
      <c r="G1" s="209"/>
      <c r="H1" s="209"/>
      <c r="I1" s="209"/>
      <c r="J1" s="209"/>
      <c r="K1" s="1" t="str">
        <f>HYPERLINK("#'Index'!A1", "Index")</f>
        <v>Index</v>
      </c>
    </row>
    <row r="3" spans="1:21" x14ac:dyDescent="0.25">
      <c r="A3" s="215" t="s">
        <v>40</v>
      </c>
      <c r="B3" s="217" t="s">
        <v>265</v>
      </c>
      <c r="C3" s="216"/>
      <c r="D3" s="216"/>
      <c r="E3" s="216"/>
      <c r="F3" s="216"/>
      <c r="G3" s="216"/>
      <c r="H3" s="216"/>
      <c r="I3" s="216"/>
      <c r="J3" s="216"/>
      <c r="L3" s="215" t="s">
        <v>40</v>
      </c>
      <c r="M3" s="217" t="s">
        <v>63</v>
      </c>
      <c r="N3" s="216"/>
      <c r="O3" s="216"/>
      <c r="P3" s="216"/>
      <c r="Q3" s="216"/>
      <c r="R3" s="216"/>
      <c r="S3" s="216"/>
      <c r="T3" s="216"/>
      <c r="U3" s="216"/>
    </row>
    <row r="4" spans="1:21" ht="38.25" x14ac:dyDescent="0.25">
      <c r="A4" s="215" t="s">
        <v>58</v>
      </c>
      <c r="B4" s="13" t="s">
        <v>32</v>
      </c>
      <c r="C4" s="13" t="s">
        <v>33</v>
      </c>
      <c r="D4" s="13" t="s">
        <v>34</v>
      </c>
      <c r="E4" s="13" t="s">
        <v>35</v>
      </c>
      <c r="F4" s="13" t="s">
        <v>36</v>
      </c>
      <c r="G4" s="13" t="s">
        <v>37</v>
      </c>
      <c r="H4" s="13" t="s">
        <v>38</v>
      </c>
      <c r="I4" s="13" t="s">
        <v>39</v>
      </c>
      <c r="J4" s="13" t="s">
        <v>15</v>
      </c>
      <c r="L4" s="215" t="s">
        <v>58</v>
      </c>
      <c r="M4" s="13" t="s">
        <v>32</v>
      </c>
      <c r="N4" s="13" t="s">
        <v>33</v>
      </c>
      <c r="O4" s="13" t="s">
        <v>34</v>
      </c>
      <c r="P4" s="13" t="s">
        <v>35</v>
      </c>
      <c r="Q4" s="13" t="s">
        <v>36</v>
      </c>
      <c r="R4" s="13" t="s">
        <v>37</v>
      </c>
      <c r="S4" s="13" t="s">
        <v>38</v>
      </c>
      <c r="T4" s="13" t="s">
        <v>39</v>
      </c>
      <c r="U4" s="13" t="s">
        <v>15</v>
      </c>
    </row>
    <row r="5" spans="1:21" x14ac:dyDescent="0.25">
      <c r="A5" s="5" t="s">
        <v>43</v>
      </c>
      <c r="B5" s="6">
        <v>0</v>
      </c>
      <c r="C5" s="6">
        <v>0</v>
      </c>
      <c r="D5" s="6">
        <v>0</v>
      </c>
      <c r="E5" s="6">
        <v>0</v>
      </c>
      <c r="F5" s="6">
        <v>0</v>
      </c>
      <c r="G5" s="6">
        <v>0</v>
      </c>
      <c r="H5" s="6">
        <v>0</v>
      </c>
      <c r="I5" s="6">
        <v>0</v>
      </c>
      <c r="J5" s="14">
        <v>0</v>
      </c>
      <c r="L5" s="5" t="s">
        <v>43</v>
      </c>
      <c r="M5" s="28" t="s">
        <v>164</v>
      </c>
      <c r="N5" s="28" t="s">
        <v>164</v>
      </c>
      <c r="O5" s="28" t="s">
        <v>164</v>
      </c>
      <c r="P5" s="28" t="s">
        <v>164</v>
      </c>
      <c r="Q5" s="28" t="s">
        <v>164</v>
      </c>
      <c r="R5" s="28" t="s">
        <v>164</v>
      </c>
      <c r="S5" s="28" t="s">
        <v>164</v>
      </c>
      <c r="T5" s="28" t="s">
        <v>164</v>
      </c>
      <c r="U5" s="28" t="s">
        <v>164</v>
      </c>
    </row>
    <row r="6" spans="1:21" x14ac:dyDescent="0.25">
      <c r="A6" s="5" t="s">
        <v>44</v>
      </c>
      <c r="B6" s="6">
        <v>1</v>
      </c>
      <c r="C6" s="6">
        <v>11</v>
      </c>
      <c r="D6" s="6">
        <v>18</v>
      </c>
      <c r="E6" s="6">
        <v>14</v>
      </c>
      <c r="F6" s="6">
        <v>7</v>
      </c>
      <c r="G6" s="6">
        <v>5</v>
      </c>
      <c r="H6" s="6">
        <v>1</v>
      </c>
      <c r="I6" s="6">
        <v>0</v>
      </c>
      <c r="J6" s="14">
        <v>57</v>
      </c>
      <c r="L6" s="5" t="s">
        <v>44</v>
      </c>
      <c r="M6" s="7">
        <v>1.7543859649122799E-2</v>
      </c>
      <c r="N6" s="7">
        <v>0.19298245614035101</v>
      </c>
      <c r="O6" s="7">
        <v>0.31578947368421101</v>
      </c>
      <c r="P6" s="7">
        <v>0.24561403508771901</v>
      </c>
      <c r="Q6" s="7">
        <v>0.12280701754386</v>
      </c>
      <c r="R6" s="7">
        <v>8.7719298245614002E-2</v>
      </c>
      <c r="S6" s="7">
        <v>1.7543859649122799E-2</v>
      </c>
      <c r="T6" s="7">
        <v>0</v>
      </c>
      <c r="U6" s="15">
        <v>1</v>
      </c>
    </row>
    <row r="7" spans="1:21" x14ac:dyDescent="0.25">
      <c r="A7" s="16" t="s">
        <v>45</v>
      </c>
      <c r="B7" s="17">
        <v>0</v>
      </c>
      <c r="C7" s="17">
        <v>0</v>
      </c>
      <c r="D7" s="17">
        <v>0</v>
      </c>
      <c r="E7" s="17">
        <v>0</v>
      </c>
      <c r="F7" s="17">
        <v>0</v>
      </c>
      <c r="G7" s="17">
        <v>0</v>
      </c>
      <c r="H7" s="17">
        <v>0</v>
      </c>
      <c r="I7" s="17">
        <v>0</v>
      </c>
      <c r="J7" s="18">
        <v>0</v>
      </c>
      <c r="L7" s="16" t="s">
        <v>45</v>
      </c>
      <c r="M7" s="41" t="s">
        <v>164</v>
      </c>
      <c r="N7" s="41" t="s">
        <v>164</v>
      </c>
      <c r="O7" s="41" t="s">
        <v>164</v>
      </c>
      <c r="P7" s="41" t="s">
        <v>164</v>
      </c>
      <c r="Q7" s="41" t="s">
        <v>164</v>
      </c>
      <c r="R7" s="41" t="s">
        <v>164</v>
      </c>
      <c r="S7" s="41" t="s">
        <v>164</v>
      </c>
      <c r="T7" s="41" t="s">
        <v>164</v>
      </c>
      <c r="U7" s="41" t="s">
        <v>164</v>
      </c>
    </row>
    <row r="9" spans="1:21" ht="38.25" x14ac:dyDescent="0.25">
      <c r="A9" s="3" t="s">
        <v>46</v>
      </c>
      <c r="B9" s="13" t="s">
        <v>32</v>
      </c>
      <c r="C9" s="13" t="s">
        <v>33</v>
      </c>
      <c r="D9" s="13" t="s">
        <v>34</v>
      </c>
      <c r="E9" s="13" t="s">
        <v>35</v>
      </c>
      <c r="F9" s="13" t="s">
        <v>36</v>
      </c>
      <c r="G9" s="13" t="s">
        <v>37</v>
      </c>
      <c r="H9" s="13" t="s">
        <v>38</v>
      </c>
      <c r="I9" s="13" t="s">
        <v>39</v>
      </c>
      <c r="J9" s="13" t="s">
        <v>15</v>
      </c>
      <c r="L9" s="3" t="s">
        <v>46</v>
      </c>
      <c r="M9" s="34" t="s">
        <v>32</v>
      </c>
      <c r="N9" s="13" t="s">
        <v>33</v>
      </c>
      <c r="O9" s="13" t="s">
        <v>34</v>
      </c>
      <c r="P9" s="13" t="s">
        <v>35</v>
      </c>
      <c r="Q9" s="13" t="s">
        <v>36</v>
      </c>
      <c r="R9" s="13" t="s">
        <v>37</v>
      </c>
      <c r="S9" s="13" t="s">
        <v>38</v>
      </c>
      <c r="T9" s="13" t="s">
        <v>39</v>
      </c>
      <c r="U9" s="13" t="s">
        <v>15</v>
      </c>
    </row>
    <row r="10" spans="1:21" x14ac:dyDescent="0.25">
      <c r="A10" s="5" t="s">
        <v>256</v>
      </c>
      <c r="B10" s="6">
        <v>1</v>
      </c>
      <c r="C10" s="6">
        <v>0</v>
      </c>
      <c r="D10" s="6">
        <v>1</v>
      </c>
      <c r="E10" s="6">
        <v>0</v>
      </c>
      <c r="F10" s="6">
        <v>0</v>
      </c>
      <c r="G10" s="6">
        <v>1</v>
      </c>
      <c r="H10" s="6">
        <v>0</v>
      </c>
      <c r="I10" s="6">
        <v>0</v>
      </c>
      <c r="J10" s="14">
        <v>3</v>
      </c>
      <c r="L10" s="5" t="s">
        <v>256</v>
      </c>
      <c r="M10" s="7">
        <v>0.33333333333333331</v>
      </c>
      <c r="N10" s="7">
        <v>0</v>
      </c>
      <c r="O10" s="7">
        <v>0.33333333333333331</v>
      </c>
      <c r="P10" s="7">
        <v>0</v>
      </c>
      <c r="Q10" s="7">
        <v>0</v>
      </c>
      <c r="R10" s="7">
        <v>0.33333333333333331</v>
      </c>
      <c r="S10" s="7">
        <v>0</v>
      </c>
      <c r="T10" s="7">
        <v>0</v>
      </c>
      <c r="U10" s="15">
        <v>1</v>
      </c>
    </row>
    <row r="11" spans="1:21" x14ac:dyDescent="0.25">
      <c r="A11" s="121" t="s">
        <v>258</v>
      </c>
      <c r="B11" s="6">
        <v>0</v>
      </c>
      <c r="C11" s="6">
        <v>1</v>
      </c>
      <c r="D11" s="6">
        <v>1</v>
      </c>
      <c r="E11" s="6">
        <v>0</v>
      </c>
      <c r="F11" s="6">
        <v>0</v>
      </c>
      <c r="G11" s="6">
        <v>0</v>
      </c>
      <c r="H11" s="6">
        <v>0</v>
      </c>
      <c r="I11" s="6">
        <v>0</v>
      </c>
      <c r="J11" s="14">
        <v>2</v>
      </c>
      <c r="L11" s="121" t="s">
        <v>258</v>
      </c>
      <c r="M11" s="7">
        <v>0</v>
      </c>
      <c r="N11" s="7">
        <v>0.5</v>
      </c>
      <c r="O11" s="7">
        <v>0.5</v>
      </c>
      <c r="P11" s="7">
        <v>0</v>
      </c>
      <c r="Q11" s="7">
        <v>0</v>
      </c>
      <c r="R11" s="7">
        <v>0</v>
      </c>
      <c r="S11" s="7">
        <v>0</v>
      </c>
      <c r="T11" s="7">
        <v>0</v>
      </c>
      <c r="U11" s="15">
        <v>1</v>
      </c>
    </row>
    <row r="12" spans="1:21" x14ac:dyDescent="0.25">
      <c r="A12" s="121" t="s">
        <v>263</v>
      </c>
      <c r="B12" s="6">
        <v>0</v>
      </c>
      <c r="C12" s="6">
        <v>1</v>
      </c>
      <c r="D12" s="6">
        <v>2</v>
      </c>
      <c r="E12" s="6">
        <v>4</v>
      </c>
      <c r="F12" s="6">
        <v>1</v>
      </c>
      <c r="G12" s="6">
        <v>0</v>
      </c>
      <c r="H12" s="6">
        <v>1</v>
      </c>
      <c r="I12" s="6">
        <v>0</v>
      </c>
      <c r="J12" s="14">
        <v>9</v>
      </c>
      <c r="L12" s="121" t="s">
        <v>263</v>
      </c>
      <c r="M12" s="7">
        <v>0</v>
      </c>
      <c r="N12" s="7">
        <v>0.1111111111111111</v>
      </c>
      <c r="O12" s="7">
        <v>0.22222222222222221</v>
      </c>
      <c r="P12" s="7">
        <v>0.44444444444444442</v>
      </c>
      <c r="Q12" s="7">
        <v>0.1111111111111111</v>
      </c>
      <c r="R12" s="7">
        <v>0</v>
      </c>
      <c r="S12" s="7">
        <v>0.1111111111111111</v>
      </c>
      <c r="T12" s="7">
        <v>0</v>
      </c>
      <c r="U12" s="15">
        <v>1</v>
      </c>
    </row>
    <row r="13" spans="1:21" x14ac:dyDescent="0.25">
      <c r="A13" s="5" t="s">
        <v>47</v>
      </c>
      <c r="B13" s="6">
        <v>0</v>
      </c>
      <c r="C13" s="6">
        <v>2</v>
      </c>
      <c r="D13" s="6">
        <v>6</v>
      </c>
      <c r="E13" s="6">
        <v>6</v>
      </c>
      <c r="F13" s="6">
        <v>1</v>
      </c>
      <c r="G13" s="6">
        <v>1</v>
      </c>
      <c r="H13" s="6">
        <v>0</v>
      </c>
      <c r="I13" s="6">
        <v>0</v>
      </c>
      <c r="J13" s="14">
        <v>16</v>
      </c>
      <c r="L13" s="5" t="s">
        <v>47</v>
      </c>
      <c r="M13" s="7">
        <v>0</v>
      </c>
      <c r="N13" s="7">
        <v>0.125</v>
      </c>
      <c r="O13" s="7">
        <v>0.375</v>
      </c>
      <c r="P13" s="7">
        <v>0.375</v>
      </c>
      <c r="Q13" s="7">
        <v>6.25E-2</v>
      </c>
      <c r="R13" s="7">
        <v>6.25E-2</v>
      </c>
      <c r="S13" s="7">
        <v>0</v>
      </c>
      <c r="T13" s="7">
        <v>0</v>
      </c>
      <c r="U13" s="15">
        <v>1</v>
      </c>
    </row>
    <row r="14" spans="1:21" x14ac:dyDescent="0.25">
      <c r="A14" s="5" t="s">
        <v>48</v>
      </c>
      <c r="B14" s="6">
        <v>0</v>
      </c>
      <c r="C14" s="6">
        <v>3</v>
      </c>
      <c r="D14" s="6">
        <v>4</v>
      </c>
      <c r="E14" s="6">
        <v>4</v>
      </c>
      <c r="F14" s="6">
        <v>3</v>
      </c>
      <c r="G14" s="6">
        <v>2</v>
      </c>
      <c r="H14" s="6">
        <v>0</v>
      </c>
      <c r="I14" s="6">
        <v>0</v>
      </c>
      <c r="J14" s="14">
        <v>16</v>
      </c>
      <c r="L14" s="5" t="s">
        <v>48</v>
      </c>
      <c r="M14" s="7">
        <v>0</v>
      </c>
      <c r="N14" s="7">
        <v>0.1875</v>
      </c>
      <c r="O14" s="7">
        <v>0.25</v>
      </c>
      <c r="P14" s="7">
        <v>0.25</v>
      </c>
      <c r="Q14" s="7">
        <v>0.1875</v>
      </c>
      <c r="R14" s="7">
        <v>0.125</v>
      </c>
      <c r="S14" s="7">
        <v>0</v>
      </c>
      <c r="T14" s="7">
        <v>0</v>
      </c>
      <c r="U14" s="15">
        <v>1</v>
      </c>
    </row>
    <row r="15" spans="1:21" x14ac:dyDescent="0.25">
      <c r="A15" s="5" t="s">
        <v>49</v>
      </c>
      <c r="B15" s="6">
        <v>0</v>
      </c>
      <c r="C15" s="6">
        <v>4</v>
      </c>
      <c r="D15" s="6">
        <v>2</v>
      </c>
      <c r="E15" s="6">
        <v>0</v>
      </c>
      <c r="F15" s="6">
        <v>1</v>
      </c>
      <c r="G15" s="6">
        <v>1</v>
      </c>
      <c r="H15" s="6">
        <v>0</v>
      </c>
      <c r="I15" s="6">
        <v>0</v>
      </c>
      <c r="J15" s="14">
        <v>8</v>
      </c>
      <c r="L15" s="5" t="s">
        <v>49</v>
      </c>
      <c r="M15" s="7">
        <v>0</v>
      </c>
      <c r="N15" s="7">
        <v>0.5</v>
      </c>
      <c r="O15" s="7">
        <v>0.25</v>
      </c>
      <c r="P15" s="7">
        <v>0</v>
      </c>
      <c r="Q15" s="7">
        <v>0.125</v>
      </c>
      <c r="R15" s="7">
        <v>0.125</v>
      </c>
      <c r="S15" s="7">
        <v>0</v>
      </c>
      <c r="T15" s="7">
        <v>0</v>
      </c>
      <c r="U15" s="15">
        <v>1</v>
      </c>
    </row>
    <row r="16" spans="1:21" x14ac:dyDescent="0.25">
      <c r="A16" s="121" t="s">
        <v>264</v>
      </c>
      <c r="B16" s="6">
        <v>0</v>
      </c>
      <c r="C16" s="6">
        <v>0</v>
      </c>
      <c r="D16" s="6">
        <v>2</v>
      </c>
      <c r="E16" s="6">
        <v>0</v>
      </c>
      <c r="F16" s="6">
        <v>1</v>
      </c>
      <c r="G16" s="6">
        <v>0</v>
      </c>
      <c r="H16" s="6">
        <v>0</v>
      </c>
      <c r="I16" s="6">
        <v>0</v>
      </c>
      <c r="J16" s="14">
        <v>3</v>
      </c>
      <c r="L16" s="121" t="s">
        <v>264</v>
      </c>
      <c r="M16" s="7">
        <v>0</v>
      </c>
      <c r="N16" s="7">
        <v>0</v>
      </c>
      <c r="O16" s="7">
        <v>0.66666666666666663</v>
      </c>
      <c r="P16" s="7">
        <v>0</v>
      </c>
      <c r="Q16" s="7">
        <v>0.33333333333333331</v>
      </c>
      <c r="R16" s="7">
        <v>0</v>
      </c>
      <c r="S16" s="7">
        <v>0</v>
      </c>
      <c r="T16" s="7">
        <v>0</v>
      </c>
      <c r="U16" s="15">
        <v>1</v>
      </c>
    </row>
    <row r="17" spans="1:21" x14ac:dyDescent="0.25">
      <c r="A17" s="5" t="s">
        <v>257</v>
      </c>
      <c r="B17" s="6">
        <v>0</v>
      </c>
      <c r="C17" s="6">
        <v>0</v>
      </c>
      <c r="D17" s="6">
        <v>0</v>
      </c>
      <c r="E17" s="6">
        <v>0</v>
      </c>
      <c r="F17" s="6">
        <v>0</v>
      </c>
      <c r="G17" s="6">
        <v>0</v>
      </c>
      <c r="H17" s="6">
        <v>0</v>
      </c>
      <c r="I17" s="6">
        <v>0</v>
      </c>
      <c r="J17" s="14">
        <v>0</v>
      </c>
      <c r="L17" s="5" t="s">
        <v>257</v>
      </c>
      <c r="M17" s="56" t="s">
        <v>164</v>
      </c>
      <c r="N17" s="56" t="s">
        <v>164</v>
      </c>
      <c r="O17" s="56" t="s">
        <v>164</v>
      </c>
      <c r="P17" s="56" t="s">
        <v>164</v>
      </c>
      <c r="Q17" s="56" t="s">
        <v>164</v>
      </c>
      <c r="R17" s="56" t="s">
        <v>164</v>
      </c>
      <c r="S17" s="56" t="s">
        <v>164</v>
      </c>
      <c r="T17" s="56" t="s">
        <v>164</v>
      </c>
      <c r="U17" s="172" t="s">
        <v>164</v>
      </c>
    </row>
    <row r="18" spans="1:21" x14ac:dyDescent="0.25">
      <c r="A18" s="155" t="s">
        <v>45</v>
      </c>
      <c r="B18" s="17">
        <v>0</v>
      </c>
      <c r="C18" s="17">
        <v>0</v>
      </c>
      <c r="D18" s="17">
        <v>0</v>
      </c>
      <c r="E18" s="17">
        <v>0</v>
      </c>
      <c r="F18" s="17">
        <v>0</v>
      </c>
      <c r="G18" s="17">
        <v>0</v>
      </c>
      <c r="H18" s="17">
        <v>0</v>
      </c>
      <c r="I18" s="17">
        <v>0</v>
      </c>
      <c r="J18" s="18">
        <v>0</v>
      </c>
      <c r="L18" s="155" t="s">
        <v>45</v>
      </c>
      <c r="M18" s="41" t="s">
        <v>164</v>
      </c>
      <c r="N18" s="41" t="s">
        <v>164</v>
      </c>
      <c r="O18" s="41" t="s">
        <v>164</v>
      </c>
      <c r="P18" s="41" t="s">
        <v>164</v>
      </c>
      <c r="Q18" s="41" t="s">
        <v>164</v>
      </c>
      <c r="R18" s="41" t="s">
        <v>164</v>
      </c>
      <c r="S18" s="41" t="s">
        <v>164</v>
      </c>
      <c r="T18" s="41" t="s">
        <v>164</v>
      </c>
      <c r="U18" s="20" t="s">
        <v>164</v>
      </c>
    </row>
    <row r="20" spans="1:21" ht="38.25" x14ac:dyDescent="0.25">
      <c r="A20" s="24" t="s">
        <v>250</v>
      </c>
      <c r="B20" s="13" t="s">
        <v>32</v>
      </c>
      <c r="C20" s="13" t="s">
        <v>33</v>
      </c>
      <c r="D20" s="13" t="s">
        <v>34</v>
      </c>
      <c r="E20" s="13" t="s">
        <v>35</v>
      </c>
      <c r="F20" s="13" t="s">
        <v>36</v>
      </c>
      <c r="G20" s="13" t="s">
        <v>37</v>
      </c>
      <c r="H20" s="13" t="s">
        <v>38</v>
      </c>
      <c r="I20" s="13" t="s">
        <v>39</v>
      </c>
      <c r="J20" s="13" t="s">
        <v>15</v>
      </c>
      <c r="L20" s="163" t="s">
        <v>250</v>
      </c>
      <c r="M20" s="13" t="s">
        <v>32</v>
      </c>
      <c r="N20" s="13" t="s">
        <v>33</v>
      </c>
      <c r="O20" s="13" t="s">
        <v>34</v>
      </c>
      <c r="P20" s="13" t="s">
        <v>35</v>
      </c>
      <c r="Q20" s="13" t="s">
        <v>36</v>
      </c>
      <c r="R20" s="13" t="s">
        <v>37</v>
      </c>
      <c r="S20" s="13" t="s">
        <v>38</v>
      </c>
      <c r="T20" s="13" t="s">
        <v>39</v>
      </c>
      <c r="U20" s="13" t="s">
        <v>15</v>
      </c>
    </row>
    <row r="21" spans="1:21" x14ac:dyDescent="0.25">
      <c r="A21" s="5" t="s">
        <v>51</v>
      </c>
      <c r="B21" s="6">
        <v>0</v>
      </c>
      <c r="C21" s="6">
        <v>0</v>
      </c>
      <c r="D21" s="6">
        <v>2</v>
      </c>
      <c r="E21" s="6">
        <v>1</v>
      </c>
      <c r="F21" s="6">
        <v>0</v>
      </c>
      <c r="G21" s="6">
        <v>2</v>
      </c>
      <c r="H21" s="6">
        <v>0</v>
      </c>
      <c r="I21" s="6">
        <v>0</v>
      </c>
      <c r="J21" s="14">
        <v>5</v>
      </c>
      <c r="L21" s="5" t="s">
        <v>51</v>
      </c>
      <c r="M21" s="7">
        <v>0</v>
      </c>
      <c r="N21" s="7">
        <v>0</v>
      </c>
      <c r="O21" s="7">
        <v>0.4</v>
      </c>
      <c r="P21" s="7">
        <v>0.2</v>
      </c>
      <c r="Q21" s="7">
        <v>0</v>
      </c>
      <c r="R21" s="7">
        <v>0.4</v>
      </c>
      <c r="S21" s="7">
        <v>0</v>
      </c>
      <c r="T21" s="7">
        <v>0</v>
      </c>
      <c r="U21" s="15">
        <v>1</v>
      </c>
    </row>
    <row r="22" spans="1:21" x14ac:dyDescent="0.25">
      <c r="A22" s="5" t="s">
        <v>52</v>
      </c>
      <c r="B22" s="6">
        <v>0</v>
      </c>
      <c r="C22" s="6">
        <v>0</v>
      </c>
      <c r="D22" s="6">
        <v>0</v>
      </c>
      <c r="E22" s="6">
        <v>1</v>
      </c>
      <c r="F22" s="6">
        <v>1</v>
      </c>
      <c r="G22" s="6">
        <v>0</v>
      </c>
      <c r="H22" s="6">
        <v>0</v>
      </c>
      <c r="I22" s="6">
        <v>0</v>
      </c>
      <c r="J22" s="14">
        <v>2</v>
      </c>
      <c r="L22" s="5" t="s">
        <v>52</v>
      </c>
      <c r="M22" s="7">
        <v>0</v>
      </c>
      <c r="N22" s="7">
        <v>0</v>
      </c>
      <c r="O22" s="7">
        <v>0</v>
      </c>
      <c r="P22" s="7">
        <v>0.5</v>
      </c>
      <c r="Q22" s="7">
        <v>0.5</v>
      </c>
      <c r="R22" s="7">
        <v>0</v>
      </c>
      <c r="S22" s="7">
        <v>0</v>
      </c>
      <c r="T22" s="7">
        <v>0</v>
      </c>
      <c r="U22" s="15">
        <v>1</v>
      </c>
    </row>
    <row r="23" spans="1:21" x14ac:dyDescent="0.25">
      <c r="A23" s="5" t="s">
        <v>53</v>
      </c>
      <c r="B23" s="6">
        <v>0</v>
      </c>
      <c r="C23" s="6">
        <v>0</v>
      </c>
      <c r="D23" s="6">
        <v>0</v>
      </c>
      <c r="E23" s="6">
        <v>0</v>
      </c>
      <c r="F23" s="6">
        <v>0</v>
      </c>
      <c r="G23" s="6">
        <v>0</v>
      </c>
      <c r="H23" s="6">
        <v>0</v>
      </c>
      <c r="I23" s="6">
        <v>0</v>
      </c>
      <c r="J23" s="14">
        <v>0</v>
      </c>
      <c r="L23" s="5" t="s">
        <v>53</v>
      </c>
      <c r="M23" s="56" t="s">
        <v>164</v>
      </c>
      <c r="N23" s="56" t="s">
        <v>164</v>
      </c>
      <c r="O23" s="56" t="s">
        <v>164</v>
      </c>
      <c r="P23" s="56" t="s">
        <v>164</v>
      </c>
      <c r="Q23" s="56" t="s">
        <v>164</v>
      </c>
      <c r="R23" s="56" t="s">
        <v>164</v>
      </c>
      <c r="S23" s="56" t="s">
        <v>164</v>
      </c>
      <c r="T23" s="56" t="s">
        <v>164</v>
      </c>
      <c r="U23" s="56" t="s">
        <v>164</v>
      </c>
    </row>
    <row r="24" spans="1:21" x14ac:dyDescent="0.25">
      <c r="A24" s="5" t="s">
        <v>54</v>
      </c>
      <c r="B24" s="6">
        <v>0</v>
      </c>
      <c r="C24" s="6">
        <v>0</v>
      </c>
      <c r="D24" s="6">
        <v>0</v>
      </c>
      <c r="E24" s="6">
        <v>1</v>
      </c>
      <c r="F24" s="6">
        <v>0</v>
      </c>
      <c r="G24" s="6">
        <v>0</v>
      </c>
      <c r="H24" s="6">
        <v>0</v>
      </c>
      <c r="I24" s="6">
        <v>0</v>
      </c>
      <c r="J24" s="14">
        <v>1</v>
      </c>
      <c r="L24" s="5" t="s">
        <v>54</v>
      </c>
      <c r="M24" s="7">
        <v>0</v>
      </c>
      <c r="N24" s="7">
        <v>0</v>
      </c>
      <c r="O24" s="7">
        <v>0</v>
      </c>
      <c r="P24" s="7">
        <v>1</v>
      </c>
      <c r="Q24" s="7">
        <v>0</v>
      </c>
      <c r="R24" s="7">
        <v>0</v>
      </c>
      <c r="S24" s="7">
        <v>0</v>
      </c>
      <c r="T24" s="7">
        <v>0</v>
      </c>
      <c r="U24" s="15">
        <v>1</v>
      </c>
    </row>
    <row r="25" spans="1:21" x14ac:dyDescent="0.25">
      <c r="A25" s="5" t="s">
        <v>55</v>
      </c>
      <c r="B25" s="6">
        <v>1</v>
      </c>
      <c r="C25" s="6">
        <v>9</v>
      </c>
      <c r="D25" s="6">
        <v>14</v>
      </c>
      <c r="E25" s="6">
        <v>7</v>
      </c>
      <c r="F25" s="6">
        <v>3</v>
      </c>
      <c r="G25" s="6">
        <v>3</v>
      </c>
      <c r="H25" s="6">
        <v>1</v>
      </c>
      <c r="I25" s="6">
        <v>0</v>
      </c>
      <c r="J25" s="14">
        <v>38</v>
      </c>
      <c r="L25" s="5" t="s">
        <v>55</v>
      </c>
      <c r="M25" s="7">
        <v>2.6315789473684199E-2</v>
      </c>
      <c r="N25" s="7">
        <v>0.23684210526315799</v>
      </c>
      <c r="O25" s="7">
        <v>0.36842105263157898</v>
      </c>
      <c r="P25" s="7">
        <v>0.18421052631578899</v>
      </c>
      <c r="Q25" s="7">
        <v>7.8947368421052599E-2</v>
      </c>
      <c r="R25" s="7">
        <v>7.8947368421052599E-2</v>
      </c>
      <c r="S25" s="7">
        <v>2.6315789473684199E-2</v>
      </c>
      <c r="T25" s="7">
        <v>0</v>
      </c>
      <c r="U25" s="15">
        <v>1</v>
      </c>
    </row>
    <row r="26" spans="1:21" x14ac:dyDescent="0.25">
      <c r="A26" s="16" t="s">
        <v>45</v>
      </c>
      <c r="B26" s="17">
        <v>0</v>
      </c>
      <c r="C26" s="17">
        <v>2</v>
      </c>
      <c r="D26" s="17">
        <v>2</v>
      </c>
      <c r="E26" s="17">
        <v>4</v>
      </c>
      <c r="F26" s="17">
        <v>3</v>
      </c>
      <c r="G26" s="17">
        <v>0</v>
      </c>
      <c r="H26" s="17">
        <v>0</v>
      </c>
      <c r="I26" s="17">
        <v>0</v>
      </c>
      <c r="J26" s="18">
        <v>11</v>
      </c>
      <c r="L26" s="16" t="s">
        <v>45</v>
      </c>
      <c r="M26" s="19">
        <v>0</v>
      </c>
      <c r="N26" s="19">
        <v>0.18181818181818199</v>
      </c>
      <c r="O26" s="19">
        <v>0.18181818181818199</v>
      </c>
      <c r="P26" s="19">
        <v>0.36363636363636398</v>
      </c>
      <c r="Q26" s="19">
        <v>0.27272727272727298</v>
      </c>
      <c r="R26" s="19">
        <v>0</v>
      </c>
      <c r="S26" s="19">
        <v>0</v>
      </c>
      <c r="T26" s="19">
        <v>0</v>
      </c>
      <c r="U26" s="20">
        <v>1</v>
      </c>
    </row>
    <row r="27" spans="1:21" x14ac:dyDescent="0.25">
      <c r="U27" s="9" t="s">
        <v>16</v>
      </c>
    </row>
    <row r="28" spans="1:21" x14ac:dyDescent="0.25">
      <c r="A28" s="210" t="s">
        <v>64</v>
      </c>
      <c r="B28" s="209"/>
      <c r="C28" s="209"/>
      <c r="D28" s="209"/>
      <c r="E28" s="209"/>
      <c r="F28" s="209"/>
      <c r="G28" s="209"/>
      <c r="H28" s="209"/>
      <c r="I28" s="209"/>
      <c r="J28" s="209"/>
    </row>
    <row r="30" spans="1:21" x14ac:dyDescent="0.25">
      <c r="A30" s="10" t="s">
        <v>17</v>
      </c>
    </row>
    <row r="31" spans="1:21" ht="14.45" customHeight="1" x14ac:dyDescent="0.25">
      <c r="A31" s="210" t="s">
        <v>18</v>
      </c>
      <c r="B31" s="210"/>
      <c r="C31" s="210"/>
      <c r="D31" s="210"/>
      <c r="E31" s="210"/>
      <c r="F31" s="210"/>
      <c r="G31" s="210"/>
      <c r="H31" s="210"/>
      <c r="I31" s="210"/>
      <c r="J31" s="210"/>
    </row>
    <row r="32" spans="1:21" x14ac:dyDescent="0.25">
      <c r="A32" s="210"/>
      <c r="B32" s="210"/>
      <c r="C32" s="210"/>
      <c r="D32" s="210"/>
      <c r="E32" s="210"/>
      <c r="F32" s="210"/>
      <c r="G32" s="210"/>
      <c r="H32" s="210"/>
      <c r="I32" s="210"/>
      <c r="J32" s="210"/>
    </row>
    <row r="33" spans="1:10" x14ac:dyDescent="0.25">
      <c r="A33" s="210"/>
      <c r="B33" s="210"/>
      <c r="C33" s="210"/>
      <c r="D33" s="210"/>
      <c r="E33" s="210"/>
      <c r="F33" s="210"/>
      <c r="G33" s="210"/>
      <c r="H33" s="210"/>
      <c r="I33" s="210"/>
      <c r="J33" s="210"/>
    </row>
    <row r="34" spans="1:10" x14ac:dyDescent="0.25">
      <c r="A34" s="210"/>
      <c r="B34" s="210"/>
      <c r="C34" s="210"/>
      <c r="D34" s="210"/>
      <c r="E34" s="210"/>
      <c r="F34" s="210"/>
      <c r="G34" s="210"/>
      <c r="H34" s="210"/>
      <c r="I34" s="210"/>
      <c r="J34" s="210"/>
    </row>
    <row r="35" spans="1:10" x14ac:dyDescent="0.25">
      <c r="A35" s="210" t="s">
        <v>330</v>
      </c>
      <c r="B35" s="209"/>
      <c r="C35" s="209"/>
      <c r="D35" s="209"/>
      <c r="E35" s="209"/>
      <c r="F35" s="209"/>
      <c r="G35" s="209"/>
      <c r="H35" s="209"/>
      <c r="I35" s="209"/>
      <c r="J35" s="209"/>
    </row>
    <row r="36" spans="1:10" x14ac:dyDescent="0.25">
      <c r="A36" s="209"/>
      <c r="B36" s="209"/>
      <c r="C36" s="209"/>
      <c r="D36" s="209"/>
      <c r="E36" s="209"/>
      <c r="F36" s="209"/>
      <c r="G36" s="209"/>
      <c r="H36" s="209"/>
      <c r="I36" s="209"/>
      <c r="J36" s="209"/>
    </row>
    <row r="37" spans="1:10" x14ac:dyDescent="0.25">
      <c r="A37" s="209"/>
      <c r="B37" s="209"/>
      <c r="C37" s="209"/>
      <c r="D37" s="209"/>
      <c r="E37" s="209"/>
      <c r="F37" s="209"/>
      <c r="G37" s="209"/>
      <c r="H37" s="209"/>
      <c r="I37" s="209"/>
      <c r="J37" s="209"/>
    </row>
    <row r="38" spans="1:10" ht="14.45" customHeight="1" x14ac:dyDescent="0.25">
      <c r="A38" s="218" t="s">
        <v>293</v>
      </c>
      <c r="B38" s="218"/>
      <c r="C38" s="218"/>
      <c r="D38" s="218"/>
      <c r="E38" s="218"/>
      <c r="F38" s="218"/>
      <c r="G38" s="218"/>
      <c r="H38" s="218"/>
      <c r="I38" s="218"/>
      <c r="J38" s="218"/>
    </row>
    <row r="39" spans="1:10" s="161" customFormat="1" ht="14.45" customHeight="1" x14ac:dyDescent="0.25">
      <c r="A39" s="218"/>
      <c r="B39" s="218"/>
      <c r="C39" s="218"/>
      <c r="D39" s="218"/>
      <c r="E39" s="218"/>
      <c r="F39" s="218"/>
      <c r="G39" s="218"/>
      <c r="H39" s="218"/>
      <c r="I39" s="218"/>
      <c r="J39" s="218"/>
    </row>
    <row r="40" spans="1:10" x14ac:dyDescent="0.25">
      <c r="A40" s="211" t="s">
        <v>243</v>
      </c>
      <c r="B40" s="209"/>
      <c r="C40" s="209"/>
      <c r="D40" s="209"/>
      <c r="E40" s="209"/>
      <c r="F40" s="209"/>
      <c r="G40" s="209"/>
      <c r="H40" s="209"/>
      <c r="I40" s="209"/>
      <c r="J40" s="209"/>
    </row>
    <row r="41" spans="1:10" x14ac:dyDescent="0.25">
      <c r="A41" s="209"/>
      <c r="B41" s="209"/>
      <c r="C41" s="209"/>
      <c r="D41" s="209"/>
      <c r="E41" s="209"/>
      <c r="F41" s="209"/>
      <c r="G41" s="209"/>
      <c r="H41" s="209"/>
      <c r="I41" s="209"/>
      <c r="J41" s="209"/>
    </row>
  </sheetData>
  <mergeCells count="10">
    <mergeCell ref="A1:J1"/>
    <mergeCell ref="A3:A4"/>
    <mergeCell ref="B3:J3"/>
    <mergeCell ref="A38:J39"/>
    <mergeCell ref="L3:L4"/>
    <mergeCell ref="M3:U3"/>
    <mergeCell ref="A28:J28"/>
    <mergeCell ref="A35:J37"/>
    <mergeCell ref="A40:J41"/>
    <mergeCell ref="A31:J34"/>
  </mergeCells>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23913-D648-4BD7-9E3D-59B90E71412F}">
  <dimension ref="A1:L17"/>
  <sheetViews>
    <sheetView workbookViewId="0">
      <selection sqref="A1:K1"/>
    </sheetView>
  </sheetViews>
  <sheetFormatPr defaultColWidth="11.5703125" defaultRowHeight="15" x14ac:dyDescent="0.25"/>
  <cols>
    <col min="1" max="1" width="17.7109375" style="2" customWidth="1"/>
    <col min="2" max="16384" width="11.5703125" style="2"/>
  </cols>
  <sheetData>
    <row r="1" spans="1:12" x14ac:dyDescent="0.25">
      <c r="A1" s="214" t="s">
        <v>0</v>
      </c>
      <c r="B1" s="209"/>
      <c r="C1" s="209"/>
      <c r="D1" s="209"/>
      <c r="E1" s="209"/>
      <c r="F1" s="209"/>
      <c r="G1" s="209"/>
      <c r="H1" s="209"/>
      <c r="I1" s="209"/>
      <c r="J1" s="209"/>
      <c r="K1" s="209"/>
      <c r="L1" s="23" t="str">
        <f>HYPERLINK("#'Index'!A1", "Index")</f>
        <v>Index</v>
      </c>
    </row>
    <row r="3" spans="1:12" x14ac:dyDescent="0.25">
      <c r="A3" s="24" t="s">
        <v>1</v>
      </c>
      <c r="B3" s="25" t="s">
        <v>2</v>
      </c>
      <c r="C3" s="25" t="s">
        <v>3</v>
      </c>
      <c r="D3" s="25" t="s">
        <v>4</v>
      </c>
      <c r="E3" s="25" t="s">
        <v>5</v>
      </c>
      <c r="F3" s="25" t="s">
        <v>6</v>
      </c>
      <c r="G3" s="25" t="s">
        <v>7</v>
      </c>
      <c r="H3" s="25" t="s">
        <v>8</v>
      </c>
      <c r="I3" s="25" t="s">
        <v>9</v>
      </c>
      <c r="J3" s="25" t="s">
        <v>10</v>
      </c>
      <c r="K3" s="25" t="s">
        <v>11</v>
      </c>
      <c r="L3" s="49" t="s">
        <v>156</v>
      </c>
    </row>
    <row r="4" spans="1:12" x14ac:dyDescent="0.25">
      <c r="A4" s="26" t="s">
        <v>13</v>
      </c>
      <c r="B4" s="27">
        <v>3</v>
      </c>
      <c r="C4" s="27">
        <v>2</v>
      </c>
      <c r="D4" s="27">
        <v>1</v>
      </c>
      <c r="E4" s="27">
        <v>5</v>
      </c>
      <c r="F4" s="27">
        <v>0</v>
      </c>
      <c r="G4" s="27">
        <v>0</v>
      </c>
      <c r="H4" s="27">
        <v>1</v>
      </c>
      <c r="I4" s="27">
        <v>1</v>
      </c>
      <c r="J4" s="27">
        <v>0</v>
      </c>
      <c r="K4" s="27">
        <v>1</v>
      </c>
      <c r="L4" s="27">
        <v>0</v>
      </c>
    </row>
    <row r="5" spans="1:12" x14ac:dyDescent="0.25">
      <c r="A5" s="26" t="s">
        <v>14</v>
      </c>
      <c r="B5" s="27">
        <v>67</v>
      </c>
      <c r="C5" s="27">
        <v>87</v>
      </c>
      <c r="D5" s="27">
        <v>78</v>
      </c>
      <c r="E5" s="27">
        <v>78</v>
      </c>
      <c r="F5" s="27">
        <v>103</v>
      </c>
      <c r="G5" s="27">
        <v>130</v>
      </c>
      <c r="H5" s="27">
        <v>172</v>
      </c>
      <c r="I5" s="27">
        <v>169</v>
      </c>
      <c r="J5" s="27">
        <v>182</v>
      </c>
      <c r="K5" s="27">
        <v>167</v>
      </c>
      <c r="L5" s="27">
        <v>144</v>
      </c>
    </row>
    <row r="6" spans="1:12" x14ac:dyDescent="0.25">
      <c r="A6" s="24" t="s">
        <v>15</v>
      </c>
      <c r="B6" s="24">
        <v>70</v>
      </c>
      <c r="C6" s="24">
        <v>89</v>
      </c>
      <c r="D6" s="24">
        <v>79</v>
      </c>
      <c r="E6" s="24">
        <v>83</v>
      </c>
      <c r="F6" s="24">
        <v>103</v>
      </c>
      <c r="G6" s="24">
        <v>130</v>
      </c>
      <c r="H6" s="24">
        <v>173</v>
      </c>
      <c r="I6" s="24">
        <v>170</v>
      </c>
      <c r="J6" s="24">
        <v>182</v>
      </c>
      <c r="K6" s="24">
        <v>168</v>
      </c>
      <c r="L6" s="24">
        <v>144</v>
      </c>
    </row>
    <row r="9" spans="1:12" x14ac:dyDescent="0.25">
      <c r="A9" s="24" t="s">
        <v>1</v>
      </c>
      <c r="B9" s="25" t="s">
        <v>2</v>
      </c>
      <c r="C9" s="25" t="s">
        <v>3</v>
      </c>
      <c r="D9" s="25" t="s">
        <v>4</v>
      </c>
      <c r="E9" s="25" t="s">
        <v>5</v>
      </c>
      <c r="F9" s="25" t="s">
        <v>6</v>
      </c>
      <c r="G9" s="25" t="s">
        <v>7</v>
      </c>
      <c r="H9" s="25" t="s">
        <v>8</v>
      </c>
      <c r="I9" s="25" t="s">
        <v>9</v>
      </c>
      <c r="J9" s="25" t="s">
        <v>10</v>
      </c>
      <c r="K9" s="25" t="s">
        <v>11</v>
      </c>
      <c r="L9" s="25" t="s">
        <v>12</v>
      </c>
    </row>
    <row r="10" spans="1:12" x14ac:dyDescent="0.25">
      <c r="A10" s="26" t="s">
        <v>13</v>
      </c>
      <c r="B10" s="28">
        <v>4.2857142857142899E-2</v>
      </c>
      <c r="C10" s="28">
        <v>2.2471910112359501E-2</v>
      </c>
      <c r="D10" s="28">
        <v>1.26582278481013E-2</v>
      </c>
      <c r="E10" s="28">
        <v>6.02409638554217E-2</v>
      </c>
      <c r="F10" s="28">
        <v>0</v>
      </c>
      <c r="G10" s="28">
        <v>0</v>
      </c>
      <c r="H10" s="28">
        <v>5.78034682080925E-3</v>
      </c>
      <c r="I10" s="28">
        <v>5.8823529411764696E-3</v>
      </c>
      <c r="J10" s="28">
        <v>0</v>
      </c>
      <c r="K10" s="28">
        <v>5.9523809523809503E-3</v>
      </c>
      <c r="L10" s="28">
        <v>0</v>
      </c>
    </row>
    <row r="11" spans="1:12" x14ac:dyDescent="0.25">
      <c r="A11" s="26" t="s">
        <v>14</v>
      </c>
      <c r="B11" s="28">
        <v>0.95714285714285696</v>
      </c>
      <c r="C11" s="28">
        <v>0.97752808988763995</v>
      </c>
      <c r="D11" s="28">
        <v>0.987341772151899</v>
      </c>
      <c r="E11" s="28">
        <v>0.93975903614457801</v>
      </c>
      <c r="F11" s="28">
        <v>1</v>
      </c>
      <c r="G11" s="28">
        <v>1</v>
      </c>
      <c r="H11" s="28">
        <v>0.99421965317919103</v>
      </c>
      <c r="I11" s="28">
        <v>0.99411764705882399</v>
      </c>
      <c r="J11" s="28">
        <v>1</v>
      </c>
      <c r="K11" s="28">
        <v>0.99404761904761896</v>
      </c>
      <c r="L11" s="28">
        <v>1</v>
      </c>
    </row>
    <row r="12" spans="1:12" x14ac:dyDescent="0.25">
      <c r="A12" s="24" t="s">
        <v>15</v>
      </c>
      <c r="B12" s="29">
        <v>1</v>
      </c>
      <c r="C12" s="29">
        <v>1</v>
      </c>
      <c r="D12" s="29">
        <v>1</v>
      </c>
      <c r="E12" s="29">
        <v>1</v>
      </c>
      <c r="F12" s="29">
        <v>1</v>
      </c>
      <c r="G12" s="29">
        <v>1</v>
      </c>
      <c r="H12" s="29">
        <v>1</v>
      </c>
      <c r="I12" s="29">
        <v>1</v>
      </c>
      <c r="J12" s="29">
        <v>1</v>
      </c>
      <c r="K12" s="29">
        <v>1</v>
      </c>
      <c r="L12" s="29">
        <v>1</v>
      </c>
    </row>
    <row r="13" spans="1:12" x14ac:dyDescent="0.25">
      <c r="L13" s="30" t="s">
        <v>16</v>
      </c>
    </row>
    <row r="14" spans="1:12" x14ac:dyDescent="0.25">
      <c r="A14" s="31" t="s">
        <v>17</v>
      </c>
      <c r="B14" s="31"/>
      <c r="C14" s="31"/>
      <c r="D14" s="31"/>
      <c r="E14" s="31"/>
      <c r="F14" s="31"/>
      <c r="G14" s="31"/>
      <c r="H14" s="31"/>
      <c r="I14" s="31"/>
      <c r="J14" s="31"/>
      <c r="K14" s="31"/>
      <c r="L14" s="31"/>
    </row>
    <row r="15" spans="1:12" x14ac:dyDescent="0.25">
      <c r="A15" s="211" t="s">
        <v>18</v>
      </c>
      <c r="B15" s="211"/>
      <c r="C15" s="211"/>
      <c r="D15" s="211"/>
      <c r="E15" s="211"/>
      <c r="F15" s="211"/>
      <c r="G15" s="211"/>
      <c r="H15" s="211"/>
      <c r="I15" s="211"/>
      <c r="J15" s="211"/>
      <c r="K15" s="211"/>
      <c r="L15" s="211"/>
    </row>
    <row r="16" spans="1:12" x14ac:dyDescent="0.25">
      <c r="A16" s="209"/>
      <c r="B16" s="209"/>
      <c r="C16" s="209"/>
      <c r="D16" s="209"/>
      <c r="E16" s="209"/>
      <c r="F16" s="209"/>
      <c r="G16" s="209"/>
      <c r="H16" s="209"/>
      <c r="I16" s="209"/>
      <c r="J16" s="209"/>
      <c r="K16" s="209"/>
      <c r="L16" s="209"/>
    </row>
    <row r="17" spans="1:12" x14ac:dyDescent="0.25">
      <c r="A17" s="209"/>
      <c r="B17" s="209"/>
      <c r="C17" s="209"/>
      <c r="D17" s="209"/>
      <c r="E17" s="209"/>
      <c r="F17" s="209"/>
      <c r="G17" s="209"/>
      <c r="H17" s="209"/>
      <c r="I17" s="209"/>
      <c r="J17" s="209"/>
      <c r="K17" s="209"/>
      <c r="L17" s="209"/>
    </row>
  </sheetData>
  <mergeCells count="2">
    <mergeCell ref="A1:K1"/>
    <mergeCell ref="A15:L17"/>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DD683-6941-4362-81CB-768C1EA9DBC8}">
  <dimension ref="A1:B93"/>
  <sheetViews>
    <sheetView workbookViewId="0"/>
  </sheetViews>
  <sheetFormatPr defaultColWidth="8.85546875" defaultRowHeight="12.75" x14ac:dyDescent="0.2"/>
  <cols>
    <col min="1" max="1" width="15.7109375" style="59" customWidth="1"/>
    <col min="2" max="2" width="124.42578125" style="59" customWidth="1"/>
    <col min="3" max="3" width="8.85546875" style="59" customWidth="1"/>
    <col min="4" max="16384" width="8.85546875" style="59"/>
  </cols>
  <sheetData>
    <row r="1" spans="1:2" x14ac:dyDescent="0.2">
      <c r="A1" s="58" t="s">
        <v>180</v>
      </c>
    </row>
    <row r="2" spans="1:2" x14ac:dyDescent="0.2">
      <c r="A2" s="58"/>
    </row>
    <row r="3" spans="1:2" x14ac:dyDescent="0.2">
      <c r="A3" s="201" t="s">
        <v>181</v>
      </c>
      <c r="B3" s="201"/>
    </row>
    <row r="4" spans="1:2" ht="12.75" customHeight="1" x14ac:dyDescent="0.2">
      <c r="A4" s="202" t="s">
        <v>182</v>
      </c>
      <c r="B4" s="202"/>
    </row>
    <row r="5" spans="1:2" x14ac:dyDescent="0.2">
      <c r="A5" s="202"/>
      <c r="B5" s="202"/>
    </row>
    <row r="6" spans="1:2" x14ac:dyDescent="0.2">
      <c r="A6" s="202"/>
      <c r="B6" s="202"/>
    </row>
    <row r="7" spans="1:2" x14ac:dyDescent="0.2">
      <c r="A7" s="202"/>
      <c r="B7" s="202"/>
    </row>
    <row r="8" spans="1:2" x14ac:dyDescent="0.2">
      <c r="A8" s="203" t="s">
        <v>344</v>
      </c>
      <c r="B8" s="204"/>
    </row>
    <row r="9" spans="1:2" x14ac:dyDescent="0.2">
      <c r="A9" s="204"/>
      <c r="B9" s="204"/>
    </row>
    <row r="10" spans="1:2" x14ac:dyDescent="0.2">
      <c r="A10" s="204"/>
      <c r="B10" s="204"/>
    </row>
    <row r="11" spans="1:2" x14ac:dyDescent="0.2">
      <c r="A11" s="204"/>
      <c r="B11" s="204"/>
    </row>
    <row r="12" spans="1:2" x14ac:dyDescent="0.2">
      <c r="A12" s="204"/>
      <c r="B12" s="204"/>
    </row>
    <row r="13" spans="1:2" x14ac:dyDescent="0.2">
      <c r="A13" s="204"/>
      <c r="B13" s="204"/>
    </row>
    <row r="14" spans="1:2" ht="13.15" customHeight="1" x14ac:dyDescent="0.2">
      <c r="A14" s="202" t="s">
        <v>183</v>
      </c>
      <c r="B14" s="202"/>
    </row>
    <row r="15" spans="1:2" x14ac:dyDescent="0.2">
      <c r="A15" s="202"/>
      <c r="B15" s="202"/>
    </row>
    <row r="16" spans="1:2" x14ac:dyDescent="0.2">
      <c r="A16" s="202"/>
      <c r="B16" s="202"/>
    </row>
    <row r="17" spans="1:2" x14ac:dyDescent="0.2">
      <c r="A17" s="202" t="s">
        <v>184</v>
      </c>
      <c r="B17" s="202"/>
    </row>
    <row r="18" spans="1:2" x14ac:dyDescent="0.2">
      <c r="A18" s="202"/>
      <c r="B18" s="202"/>
    </row>
    <row r="19" spans="1:2" x14ac:dyDescent="0.2">
      <c r="A19" s="200" t="s">
        <v>185</v>
      </c>
      <c r="B19" s="200"/>
    </row>
    <row r="21" spans="1:2" x14ac:dyDescent="0.2">
      <c r="A21" s="58" t="s">
        <v>186</v>
      </c>
    </row>
    <row r="22" spans="1:2" ht="12.75" customHeight="1" x14ac:dyDescent="0.2">
      <c r="A22" s="206" t="s">
        <v>336</v>
      </c>
      <c r="B22" s="202"/>
    </row>
    <row r="23" spans="1:2" x14ac:dyDescent="0.2">
      <c r="A23" s="202"/>
      <c r="B23" s="202"/>
    </row>
    <row r="24" spans="1:2" x14ac:dyDescent="0.2">
      <c r="A24" s="202"/>
      <c r="B24" s="202"/>
    </row>
    <row r="25" spans="1:2" x14ac:dyDescent="0.2">
      <c r="A25" s="202"/>
      <c r="B25" s="202"/>
    </row>
    <row r="26" spans="1:2" x14ac:dyDescent="0.2">
      <c r="A26" s="60"/>
      <c r="B26" s="60"/>
    </row>
    <row r="27" spans="1:2" x14ac:dyDescent="0.2">
      <c r="A27" s="194" t="s">
        <v>187</v>
      </c>
      <c r="B27" s="60"/>
    </row>
    <row r="28" spans="1:2" ht="12.75" customHeight="1" x14ac:dyDescent="0.2">
      <c r="A28" s="206" t="s">
        <v>345</v>
      </c>
      <c r="B28" s="206"/>
    </row>
    <row r="29" spans="1:2" x14ac:dyDescent="0.2">
      <c r="A29" s="206"/>
      <c r="B29" s="206"/>
    </row>
    <row r="30" spans="1:2" x14ac:dyDescent="0.2">
      <c r="A30" s="206"/>
      <c r="B30" s="206"/>
    </row>
    <row r="31" spans="1:2" x14ac:dyDescent="0.2">
      <c r="A31" s="206"/>
      <c r="B31" s="206"/>
    </row>
    <row r="32" spans="1:2" x14ac:dyDescent="0.2">
      <c r="A32" s="206"/>
      <c r="B32" s="206"/>
    </row>
    <row r="33" spans="1:2" x14ac:dyDescent="0.2">
      <c r="A33" s="206"/>
      <c r="B33" s="206"/>
    </row>
    <row r="34" spans="1:2" x14ac:dyDescent="0.2">
      <c r="A34" s="61"/>
      <c r="B34" s="61"/>
    </row>
    <row r="35" spans="1:2" x14ac:dyDescent="0.2">
      <c r="A35" s="201" t="s">
        <v>188</v>
      </c>
      <c r="B35" s="201"/>
    </row>
    <row r="36" spans="1:2" ht="12.75" customHeight="1" x14ac:dyDescent="0.2">
      <c r="A36" s="203" t="s">
        <v>349</v>
      </c>
      <c r="B36" s="203"/>
    </row>
    <row r="37" spans="1:2" x14ac:dyDescent="0.2">
      <c r="A37" s="203"/>
      <c r="B37" s="203"/>
    </row>
    <row r="38" spans="1:2" x14ac:dyDescent="0.2">
      <c r="A38" s="203"/>
      <c r="B38" s="203"/>
    </row>
    <row r="39" spans="1:2" ht="13.15" customHeight="1" x14ac:dyDescent="0.2">
      <c r="A39" s="203"/>
      <c r="B39" s="203"/>
    </row>
    <row r="40" spans="1:2" ht="13.15" customHeight="1" x14ac:dyDescent="0.2">
      <c r="A40" s="203"/>
      <c r="B40" s="203"/>
    </row>
    <row r="41" spans="1:2" ht="13.15" customHeight="1" x14ac:dyDescent="0.2">
      <c r="A41" s="203"/>
      <c r="B41" s="203"/>
    </row>
    <row r="42" spans="1:2" ht="13.15" customHeight="1" x14ac:dyDescent="0.2">
      <c r="A42" s="203" t="s">
        <v>348</v>
      </c>
      <c r="B42" s="204"/>
    </row>
    <row r="43" spans="1:2" x14ac:dyDescent="0.2">
      <c r="A43" s="204"/>
      <c r="B43" s="204"/>
    </row>
    <row r="44" spans="1:2" x14ac:dyDescent="0.2">
      <c r="A44" s="204"/>
      <c r="B44" s="204"/>
    </row>
    <row r="45" spans="1:2" ht="13.15" customHeight="1" x14ac:dyDescent="0.2">
      <c r="A45" s="203" t="s">
        <v>346</v>
      </c>
      <c r="B45" s="204"/>
    </row>
    <row r="46" spans="1:2" x14ac:dyDescent="0.2">
      <c r="A46" s="204"/>
      <c r="B46" s="204"/>
    </row>
    <row r="47" spans="1:2" x14ac:dyDescent="0.2">
      <c r="A47" s="204"/>
      <c r="B47" s="204"/>
    </row>
    <row r="48" spans="1:2" x14ac:dyDescent="0.2">
      <c r="A48" s="204"/>
      <c r="B48" s="204"/>
    </row>
    <row r="49" spans="1:2" ht="13.15" customHeight="1" x14ac:dyDescent="0.2">
      <c r="A49" s="203" t="s">
        <v>350</v>
      </c>
      <c r="B49" s="203"/>
    </row>
    <row r="50" spans="1:2" x14ac:dyDescent="0.2">
      <c r="A50" s="200" t="s">
        <v>189</v>
      </c>
      <c r="B50" s="200"/>
    </row>
    <row r="51" spans="1:2" x14ac:dyDescent="0.2">
      <c r="A51" s="203" t="s">
        <v>347</v>
      </c>
      <c r="B51" s="204"/>
    </row>
    <row r="52" spans="1:2" x14ac:dyDescent="0.2">
      <c r="A52" s="204"/>
      <c r="B52" s="204"/>
    </row>
    <row r="53" spans="1:2" x14ac:dyDescent="0.2">
      <c r="A53" s="204"/>
      <c r="B53" s="204"/>
    </row>
    <row r="54" spans="1:2" ht="13.15" customHeight="1" x14ac:dyDescent="0.2">
      <c r="A54" s="204" t="s">
        <v>190</v>
      </c>
      <c r="B54" s="204"/>
    </row>
    <row r="55" spans="1:2" x14ac:dyDescent="0.2">
      <c r="A55" s="204"/>
      <c r="B55" s="204"/>
    </row>
    <row r="56" spans="1:2" x14ac:dyDescent="0.2">
      <c r="A56" s="204"/>
      <c r="B56" s="204"/>
    </row>
    <row r="57" spans="1:2" x14ac:dyDescent="0.2">
      <c r="A57" s="203" t="s">
        <v>337</v>
      </c>
      <c r="B57" s="203"/>
    </row>
    <row r="58" spans="1:2" x14ac:dyDescent="0.2">
      <c r="A58" s="203"/>
      <c r="B58" s="203"/>
    </row>
    <row r="59" spans="1:2" x14ac:dyDescent="0.2">
      <c r="A59" s="203"/>
      <c r="B59" s="203"/>
    </row>
    <row r="60" spans="1:2" x14ac:dyDescent="0.2">
      <c r="A60" s="203"/>
      <c r="B60" s="203"/>
    </row>
    <row r="61" spans="1:2" x14ac:dyDescent="0.2">
      <c r="A61" s="203"/>
      <c r="B61" s="203"/>
    </row>
    <row r="62" spans="1:2" x14ac:dyDescent="0.2">
      <c r="A62" s="203"/>
      <c r="B62" s="203"/>
    </row>
    <row r="63" spans="1:2" x14ac:dyDescent="0.2">
      <c r="A63" s="60"/>
      <c r="B63" s="60"/>
    </row>
    <row r="64" spans="1:2" x14ac:dyDescent="0.2">
      <c r="A64" s="201" t="s">
        <v>191</v>
      </c>
      <c r="B64" s="201"/>
    </row>
    <row r="65" spans="1:2" x14ac:dyDescent="0.2">
      <c r="A65" s="205" t="s">
        <v>192</v>
      </c>
      <c r="B65" s="205"/>
    </row>
    <row r="66" spans="1:2" x14ac:dyDescent="0.2">
      <c r="A66" s="202" t="s">
        <v>193</v>
      </c>
      <c r="B66" s="202"/>
    </row>
    <row r="67" spans="1:2" x14ac:dyDescent="0.2">
      <c r="A67" s="202"/>
      <c r="B67" s="202"/>
    </row>
    <row r="68" spans="1:2" x14ac:dyDescent="0.2">
      <c r="A68" s="205" t="s">
        <v>194</v>
      </c>
      <c r="B68" s="205"/>
    </row>
    <row r="69" spans="1:2" x14ac:dyDescent="0.2">
      <c r="A69" s="205" t="s">
        <v>195</v>
      </c>
      <c r="B69" s="205"/>
    </row>
    <row r="71" spans="1:2" x14ac:dyDescent="0.2">
      <c r="A71" s="201" t="s">
        <v>196</v>
      </c>
      <c r="B71" s="201"/>
    </row>
    <row r="72" spans="1:2" ht="14.25" customHeight="1" x14ac:dyDescent="0.2">
      <c r="A72" s="204" t="s">
        <v>197</v>
      </c>
      <c r="B72" s="204"/>
    </row>
    <row r="73" spans="1:2" x14ac:dyDescent="0.2">
      <c r="A73" s="61"/>
      <c r="B73" s="61"/>
    </row>
    <row r="74" spans="1:2" x14ac:dyDescent="0.2">
      <c r="A74" s="201" t="s">
        <v>198</v>
      </c>
      <c r="B74" s="201"/>
    </row>
    <row r="75" spans="1:2" x14ac:dyDescent="0.2">
      <c r="A75" s="207" t="s">
        <v>338</v>
      </c>
      <c r="B75" s="207"/>
    </row>
    <row r="76" spans="1:2" x14ac:dyDescent="0.2">
      <c r="A76" s="207"/>
      <c r="B76" s="207"/>
    </row>
    <row r="77" spans="1:2" x14ac:dyDescent="0.2">
      <c r="A77" s="200" t="s">
        <v>339</v>
      </c>
      <c r="B77" s="200"/>
    </row>
    <row r="78" spans="1:2" x14ac:dyDescent="0.2">
      <c r="A78" s="202" t="s">
        <v>199</v>
      </c>
      <c r="B78" s="202"/>
    </row>
    <row r="79" spans="1:2" x14ac:dyDescent="0.2">
      <c r="A79" s="202"/>
      <c r="B79" s="202"/>
    </row>
    <row r="80" spans="1:2" x14ac:dyDescent="0.2">
      <c r="A80" s="202"/>
      <c r="B80" s="202"/>
    </row>
    <row r="81" spans="1:2" x14ac:dyDescent="0.2">
      <c r="A81" s="200" t="s">
        <v>200</v>
      </c>
      <c r="B81" s="200"/>
    </row>
    <row r="82" spans="1:2" ht="12.75" customHeight="1" x14ac:dyDescent="0.2">
      <c r="A82" s="202" t="s">
        <v>201</v>
      </c>
      <c r="B82" s="202"/>
    </row>
    <row r="83" spans="1:2" x14ac:dyDescent="0.2">
      <c r="A83" s="202"/>
      <c r="B83" s="202"/>
    </row>
    <row r="84" spans="1:2" x14ac:dyDescent="0.2">
      <c r="A84" s="202"/>
      <c r="B84" s="202"/>
    </row>
    <row r="85" spans="1:2" x14ac:dyDescent="0.2">
      <c r="A85" s="200" t="s">
        <v>202</v>
      </c>
      <c r="B85" s="200"/>
    </row>
    <row r="86" spans="1:2" x14ac:dyDescent="0.2">
      <c r="A86" s="60"/>
      <c r="B86" s="60"/>
    </row>
    <row r="87" spans="1:2" x14ac:dyDescent="0.2">
      <c r="A87" s="58" t="s">
        <v>203</v>
      </c>
    </row>
    <row r="89" spans="1:2" x14ac:dyDescent="0.2">
      <c r="A89" s="195" t="s">
        <v>341</v>
      </c>
      <c r="B89" s="59" t="s">
        <v>340</v>
      </c>
    </row>
    <row r="90" spans="1:2" x14ac:dyDescent="0.2">
      <c r="A90" s="59" t="s">
        <v>205</v>
      </c>
      <c r="B90" s="63" t="s">
        <v>206</v>
      </c>
    </row>
    <row r="91" spans="1:2" ht="14.25" x14ac:dyDescent="0.2">
      <c r="A91" s="62"/>
      <c r="B91" s="62"/>
    </row>
    <row r="92" spans="1:2" ht="25.5" x14ac:dyDescent="0.2">
      <c r="A92" s="193" t="s">
        <v>342</v>
      </c>
      <c r="B92" s="59" t="s">
        <v>343</v>
      </c>
    </row>
    <row r="93" spans="1:2" x14ac:dyDescent="0.2">
      <c r="A93" s="59" t="s">
        <v>204</v>
      </c>
      <c r="B93" s="59" t="s">
        <v>207</v>
      </c>
    </row>
  </sheetData>
  <mergeCells count="31">
    <mergeCell ref="A66:B67"/>
    <mergeCell ref="A68:B68"/>
    <mergeCell ref="A69:B69"/>
    <mergeCell ref="A71:B71"/>
    <mergeCell ref="A72:B72"/>
    <mergeCell ref="A74:B74"/>
    <mergeCell ref="A78:B80"/>
    <mergeCell ref="A81:B81"/>
    <mergeCell ref="A82:B84"/>
    <mergeCell ref="A85:B85"/>
    <mergeCell ref="A75:B76"/>
    <mergeCell ref="A77:B77"/>
    <mergeCell ref="A65:B65"/>
    <mergeCell ref="A22:B25"/>
    <mergeCell ref="A35:B35"/>
    <mergeCell ref="A42:B44"/>
    <mergeCell ref="A45:B48"/>
    <mergeCell ref="A50:B50"/>
    <mergeCell ref="A51:B53"/>
    <mergeCell ref="A54:B56"/>
    <mergeCell ref="A64:B64"/>
    <mergeCell ref="A28:B33"/>
    <mergeCell ref="A57:B62"/>
    <mergeCell ref="A36:B41"/>
    <mergeCell ref="A49:B49"/>
    <mergeCell ref="A19:B19"/>
    <mergeCell ref="A3:B3"/>
    <mergeCell ref="A4:B7"/>
    <mergeCell ref="A8:B13"/>
    <mergeCell ref="A14:B16"/>
    <mergeCell ref="A17:B18"/>
  </mergeCells>
  <hyperlinks>
    <hyperlink ref="A19" r:id="rId1" xr:uid="{758FBEE7-400F-43D5-8D88-06BAC7B8EC2A}"/>
    <hyperlink ref="A50" r:id="rId2" display="https://assets.publishing.service.gov.uk/government/uploads/system/uploads/attachment_data/file/849200/statistics-on-race-and-the-cjs-2018.pdf" xr:uid="{E03070CC-0A24-4E4A-B3BD-1AD3A792834C}"/>
    <hyperlink ref="A81" r:id="rId3" xr:uid="{B1405508-B631-46FB-AD00-33A04211A371}"/>
    <hyperlink ref="A85" r:id="rId4" display="https://www.gov.uk/government/statistics/criminal-justice-system-statistics-quarterly-december-2019" xr:uid="{389BED55-E692-40B4-A47F-7BC44A553CC0}"/>
    <hyperlink ref="B90" r:id="rId5" xr:uid="{D26E19EA-B69C-4EDA-838A-5ABB7FDA45E8}"/>
    <hyperlink ref="A50:B50" r:id="rId6" display="https://assets.publishing.service.gov.uk/government/uploads/system/uploads/attachment_data/file/691544/self-defined-ethnicity-18plus1.pdf" xr:uid="{7E0C21AE-2F9B-4D03-943C-6C8A1C32761F}"/>
    <hyperlink ref="A85:B85" r:id="rId7" display="https://www.gov.uk/government/statistics/criminal-justice-system-statistics-quarterly-december-2020" xr:uid="{DC012EC1-09DB-4679-B746-FE438A91B97C}"/>
    <hyperlink ref="A77" r:id="rId8" xr:uid="{4AC00277-7ED0-4FA1-82F6-C3967C39152B}"/>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AC0C1-B441-4919-9CFE-44F2A696BEC1}">
  <dimension ref="A1:L27"/>
  <sheetViews>
    <sheetView workbookViewId="0">
      <selection sqref="A1:K1"/>
    </sheetView>
  </sheetViews>
  <sheetFormatPr defaultColWidth="11.5703125" defaultRowHeight="15" x14ac:dyDescent="0.25"/>
  <cols>
    <col min="1" max="1" width="33.42578125" style="2" customWidth="1"/>
    <col min="2" max="16384" width="11.5703125" style="2"/>
  </cols>
  <sheetData>
    <row r="1" spans="1:12" x14ac:dyDescent="0.25">
      <c r="A1" s="214" t="s">
        <v>19</v>
      </c>
      <c r="B1" s="209"/>
      <c r="C1" s="209"/>
      <c r="D1" s="209"/>
      <c r="E1" s="209"/>
      <c r="F1" s="209"/>
      <c r="G1" s="209"/>
      <c r="H1" s="209"/>
      <c r="I1" s="209"/>
      <c r="J1" s="209"/>
      <c r="K1" s="209"/>
      <c r="L1" s="23" t="str">
        <f>HYPERLINK("#'Index'!A1", "Index")</f>
        <v>Index</v>
      </c>
    </row>
    <row r="3" spans="1:12" x14ac:dyDescent="0.25">
      <c r="A3" s="24" t="s">
        <v>20</v>
      </c>
      <c r="B3" s="25" t="s">
        <v>2</v>
      </c>
      <c r="C3" s="25" t="s">
        <v>3</v>
      </c>
      <c r="D3" s="25" t="s">
        <v>4</v>
      </c>
      <c r="E3" s="25" t="s">
        <v>5</v>
      </c>
      <c r="F3" s="25" t="s">
        <v>6</v>
      </c>
      <c r="G3" s="25" t="s">
        <v>7</v>
      </c>
      <c r="H3" s="25" t="s">
        <v>8</v>
      </c>
      <c r="I3" s="25" t="s">
        <v>9</v>
      </c>
      <c r="J3" s="25" t="s">
        <v>10</v>
      </c>
      <c r="K3" s="25" t="s">
        <v>11</v>
      </c>
      <c r="L3" s="49" t="s">
        <v>156</v>
      </c>
    </row>
    <row r="4" spans="1:12" x14ac:dyDescent="0.25">
      <c r="A4" s="26" t="s">
        <v>21</v>
      </c>
      <c r="B4" s="27">
        <v>2</v>
      </c>
      <c r="C4" s="27">
        <v>1</v>
      </c>
      <c r="D4" s="27">
        <v>1</v>
      </c>
      <c r="E4" s="27">
        <v>0</v>
      </c>
      <c r="F4" s="27">
        <v>0</v>
      </c>
      <c r="G4" s="27">
        <v>0</v>
      </c>
      <c r="H4" s="27">
        <v>1</v>
      </c>
      <c r="I4" s="27">
        <v>0</v>
      </c>
      <c r="J4" s="27">
        <v>0</v>
      </c>
      <c r="K4" s="27">
        <v>0</v>
      </c>
      <c r="L4" s="27">
        <v>0</v>
      </c>
    </row>
    <row r="5" spans="1:12" x14ac:dyDescent="0.25">
      <c r="A5" s="26" t="s">
        <v>22</v>
      </c>
      <c r="B5" s="27">
        <v>0</v>
      </c>
      <c r="C5" s="27">
        <v>0</v>
      </c>
      <c r="D5" s="27">
        <v>0</v>
      </c>
      <c r="E5" s="27">
        <v>0</v>
      </c>
      <c r="F5" s="27">
        <v>0</v>
      </c>
      <c r="G5" s="27">
        <v>0</v>
      </c>
      <c r="H5" s="27">
        <v>0</v>
      </c>
      <c r="I5" s="27">
        <v>0</v>
      </c>
      <c r="J5" s="27">
        <v>0</v>
      </c>
      <c r="K5" s="27">
        <v>0</v>
      </c>
      <c r="L5" s="27">
        <v>0</v>
      </c>
    </row>
    <row r="6" spans="1:12" x14ac:dyDescent="0.25">
      <c r="A6" s="26" t="s">
        <v>23</v>
      </c>
      <c r="B6" s="27">
        <v>17</v>
      </c>
      <c r="C6" s="27">
        <v>14</v>
      </c>
      <c r="D6" s="27">
        <v>16</v>
      </c>
      <c r="E6" s="27">
        <v>17</v>
      </c>
      <c r="F6" s="27">
        <v>15</v>
      </c>
      <c r="G6" s="27">
        <v>14</v>
      </c>
      <c r="H6" s="27">
        <v>7</v>
      </c>
      <c r="I6" s="27">
        <v>9</v>
      </c>
      <c r="J6" s="27">
        <v>7</v>
      </c>
      <c r="K6" s="27">
        <v>6</v>
      </c>
      <c r="L6" s="27">
        <v>8</v>
      </c>
    </row>
    <row r="7" spans="1:12" x14ac:dyDescent="0.25">
      <c r="A7" s="26" t="s">
        <v>24</v>
      </c>
      <c r="B7" s="27">
        <v>7</v>
      </c>
      <c r="C7" s="27">
        <v>8</v>
      </c>
      <c r="D7" s="27">
        <v>6</v>
      </c>
      <c r="E7" s="27">
        <v>11</v>
      </c>
      <c r="F7" s="27">
        <v>7</v>
      </c>
      <c r="G7" s="27">
        <v>18</v>
      </c>
      <c r="H7" s="27">
        <v>32</v>
      </c>
      <c r="I7" s="27">
        <v>18</v>
      </c>
      <c r="J7" s="27">
        <v>17</v>
      </c>
      <c r="K7" s="27">
        <v>16</v>
      </c>
      <c r="L7" s="27">
        <v>18</v>
      </c>
    </row>
    <row r="8" spans="1:12" x14ac:dyDescent="0.25">
      <c r="A8" s="26" t="s">
        <v>25</v>
      </c>
      <c r="B8" s="27">
        <v>43</v>
      </c>
      <c r="C8" s="27">
        <v>63</v>
      </c>
      <c r="D8" s="27">
        <v>56</v>
      </c>
      <c r="E8" s="27">
        <v>53</v>
      </c>
      <c r="F8" s="27">
        <v>80</v>
      </c>
      <c r="G8" s="27">
        <v>96</v>
      </c>
      <c r="H8" s="27">
        <v>129</v>
      </c>
      <c r="I8" s="27">
        <v>134</v>
      </c>
      <c r="J8" s="27">
        <v>150</v>
      </c>
      <c r="K8" s="27">
        <v>142</v>
      </c>
      <c r="L8" s="27">
        <v>113</v>
      </c>
    </row>
    <row r="9" spans="1:12" x14ac:dyDescent="0.25">
      <c r="A9" s="26" t="s">
        <v>157</v>
      </c>
      <c r="B9" s="27">
        <v>1</v>
      </c>
      <c r="C9" s="27">
        <v>3</v>
      </c>
      <c r="D9" s="27">
        <v>0</v>
      </c>
      <c r="E9" s="27">
        <v>2</v>
      </c>
      <c r="F9" s="27">
        <v>1</v>
      </c>
      <c r="G9" s="27">
        <v>2</v>
      </c>
      <c r="H9" s="27">
        <v>4</v>
      </c>
      <c r="I9" s="27">
        <v>9</v>
      </c>
      <c r="J9" s="27">
        <v>8</v>
      </c>
      <c r="K9" s="27">
        <v>4</v>
      </c>
      <c r="L9" s="27">
        <v>5</v>
      </c>
    </row>
    <row r="10" spans="1:12" x14ac:dyDescent="0.25">
      <c r="A10" s="24" t="s">
        <v>15</v>
      </c>
      <c r="B10" s="24">
        <v>70</v>
      </c>
      <c r="C10" s="24">
        <v>89</v>
      </c>
      <c r="D10" s="24">
        <v>79</v>
      </c>
      <c r="E10" s="24">
        <v>83</v>
      </c>
      <c r="F10" s="24">
        <v>103</v>
      </c>
      <c r="G10" s="24">
        <v>130</v>
      </c>
      <c r="H10" s="24">
        <v>173</v>
      </c>
      <c r="I10" s="24">
        <v>170</v>
      </c>
      <c r="J10" s="24">
        <v>182</v>
      </c>
      <c r="K10" s="24">
        <v>168</v>
      </c>
      <c r="L10" s="24">
        <v>144</v>
      </c>
    </row>
    <row r="13" spans="1:12" x14ac:dyDescent="0.25">
      <c r="A13" s="24" t="s">
        <v>20</v>
      </c>
      <c r="B13" s="25" t="s">
        <v>2</v>
      </c>
      <c r="C13" s="25" t="s">
        <v>3</v>
      </c>
      <c r="D13" s="25" t="s">
        <v>4</v>
      </c>
      <c r="E13" s="25" t="s">
        <v>5</v>
      </c>
      <c r="F13" s="25" t="s">
        <v>6</v>
      </c>
      <c r="G13" s="25" t="s">
        <v>7</v>
      </c>
      <c r="H13" s="25" t="s">
        <v>8</v>
      </c>
      <c r="I13" s="25" t="s">
        <v>9</v>
      </c>
      <c r="J13" s="25" t="s">
        <v>10</v>
      </c>
      <c r="K13" s="25" t="s">
        <v>11</v>
      </c>
      <c r="L13" s="25" t="s">
        <v>12</v>
      </c>
    </row>
    <row r="14" spans="1:12" x14ac:dyDescent="0.25">
      <c r="A14" s="26" t="s">
        <v>21</v>
      </c>
      <c r="B14" s="28">
        <v>2.8571428571428598E-2</v>
      </c>
      <c r="C14" s="28">
        <v>1.1235955056179799E-2</v>
      </c>
      <c r="D14" s="28">
        <v>1.26582278481013E-2</v>
      </c>
      <c r="E14" s="28">
        <v>0</v>
      </c>
      <c r="F14" s="28">
        <v>0</v>
      </c>
      <c r="G14" s="28">
        <v>0</v>
      </c>
      <c r="H14" s="28">
        <v>5.78034682080925E-3</v>
      </c>
      <c r="I14" s="28">
        <v>0</v>
      </c>
      <c r="J14" s="28">
        <v>0</v>
      </c>
      <c r="K14" s="28">
        <v>0</v>
      </c>
      <c r="L14" s="28">
        <v>0</v>
      </c>
    </row>
    <row r="15" spans="1:12" x14ac:dyDescent="0.25">
      <c r="A15" s="26" t="s">
        <v>22</v>
      </c>
      <c r="B15" s="28">
        <v>0</v>
      </c>
      <c r="C15" s="28">
        <v>0</v>
      </c>
      <c r="D15" s="28">
        <v>0</v>
      </c>
      <c r="E15" s="28">
        <v>0</v>
      </c>
      <c r="F15" s="28">
        <v>0</v>
      </c>
      <c r="G15" s="28">
        <v>0</v>
      </c>
      <c r="H15" s="28">
        <v>0</v>
      </c>
      <c r="I15" s="28">
        <v>0</v>
      </c>
      <c r="J15" s="28">
        <v>0</v>
      </c>
      <c r="K15" s="28">
        <v>0</v>
      </c>
      <c r="L15" s="28">
        <v>0</v>
      </c>
    </row>
    <row r="16" spans="1:12" x14ac:dyDescent="0.25">
      <c r="A16" s="26" t="s">
        <v>23</v>
      </c>
      <c r="B16" s="28">
        <v>0.24285714285714299</v>
      </c>
      <c r="C16" s="28">
        <v>0.15730337078651699</v>
      </c>
      <c r="D16" s="28">
        <v>0.20253164556962</v>
      </c>
      <c r="E16" s="28">
        <v>0.20481927710843401</v>
      </c>
      <c r="F16" s="28">
        <v>0.14563106796116501</v>
      </c>
      <c r="G16" s="28">
        <v>0.107692307692308</v>
      </c>
      <c r="H16" s="28">
        <v>4.0462427745664699E-2</v>
      </c>
      <c r="I16" s="28">
        <v>5.29411764705882E-2</v>
      </c>
      <c r="J16" s="28">
        <v>3.8461538461538498E-2</v>
      </c>
      <c r="K16" s="28">
        <v>3.5714285714285698E-2</v>
      </c>
      <c r="L16" s="28">
        <v>5.5555555555555601E-2</v>
      </c>
    </row>
    <row r="17" spans="1:12" x14ac:dyDescent="0.25">
      <c r="A17" s="26" t="s">
        <v>24</v>
      </c>
      <c r="B17" s="28">
        <v>0.1</v>
      </c>
      <c r="C17" s="28">
        <v>8.98876404494382E-2</v>
      </c>
      <c r="D17" s="28">
        <v>7.5949367088607597E-2</v>
      </c>
      <c r="E17" s="28">
        <v>0.132530120481928</v>
      </c>
      <c r="F17" s="28">
        <v>6.7961165048543701E-2</v>
      </c>
      <c r="G17" s="28">
        <v>0.138461538461538</v>
      </c>
      <c r="H17" s="28">
        <v>0.184971098265896</v>
      </c>
      <c r="I17" s="28">
        <v>0.105882352941176</v>
      </c>
      <c r="J17" s="28">
        <v>9.3406593406593394E-2</v>
      </c>
      <c r="K17" s="28">
        <v>9.5238095238095205E-2</v>
      </c>
      <c r="L17" s="28">
        <v>0.125</v>
      </c>
    </row>
    <row r="18" spans="1:12" x14ac:dyDescent="0.25">
      <c r="A18" s="26" t="s">
        <v>25</v>
      </c>
      <c r="B18" s="28">
        <v>0.61428571428571399</v>
      </c>
      <c r="C18" s="28">
        <v>0.70786516853932602</v>
      </c>
      <c r="D18" s="28">
        <v>0.708860759493671</v>
      </c>
      <c r="E18" s="28">
        <v>0.63855421686747005</v>
      </c>
      <c r="F18" s="28">
        <v>0.77669902912621402</v>
      </c>
      <c r="G18" s="28">
        <v>0.73846153846153895</v>
      </c>
      <c r="H18" s="28">
        <v>0.74566473988439297</v>
      </c>
      <c r="I18" s="28">
        <v>0.78823529411764703</v>
      </c>
      <c r="J18" s="28">
        <v>0.82417582417582402</v>
      </c>
      <c r="K18" s="28">
        <v>0.84523809523809501</v>
      </c>
      <c r="L18" s="28">
        <v>0.78472222222222199</v>
      </c>
    </row>
    <row r="19" spans="1:12" x14ac:dyDescent="0.25">
      <c r="A19" s="26" t="s">
        <v>157</v>
      </c>
      <c r="B19" s="28">
        <v>1.4285714285714299E-2</v>
      </c>
      <c r="C19" s="28">
        <v>3.3707865168539297E-2</v>
      </c>
      <c r="D19" s="28">
        <v>0</v>
      </c>
      <c r="E19" s="28">
        <v>2.40963855421687E-2</v>
      </c>
      <c r="F19" s="28">
        <v>9.7087378640776708E-3</v>
      </c>
      <c r="G19" s="28">
        <v>1.5384615384615399E-2</v>
      </c>
      <c r="H19" s="28">
        <v>2.3121387283237E-2</v>
      </c>
      <c r="I19" s="28">
        <v>5.29411764705882E-2</v>
      </c>
      <c r="J19" s="28">
        <v>4.3956043956044001E-2</v>
      </c>
      <c r="K19" s="28">
        <v>2.3809523809523801E-2</v>
      </c>
      <c r="L19" s="28">
        <v>3.4722222222222203E-2</v>
      </c>
    </row>
    <row r="20" spans="1:12" x14ac:dyDescent="0.25">
      <c r="A20" s="24" t="s">
        <v>15</v>
      </c>
      <c r="B20" s="29">
        <v>1</v>
      </c>
      <c r="C20" s="29">
        <v>1</v>
      </c>
      <c r="D20" s="29">
        <v>1</v>
      </c>
      <c r="E20" s="29">
        <v>1</v>
      </c>
      <c r="F20" s="29">
        <v>1</v>
      </c>
      <c r="G20" s="29">
        <v>1</v>
      </c>
      <c r="H20" s="29">
        <v>1</v>
      </c>
      <c r="I20" s="29">
        <v>1</v>
      </c>
      <c r="J20" s="29">
        <v>1</v>
      </c>
      <c r="K20" s="29">
        <v>1</v>
      </c>
      <c r="L20" s="29">
        <v>1</v>
      </c>
    </row>
    <row r="21" spans="1:12" x14ac:dyDescent="0.25">
      <c r="L21" s="30" t="s">
        <v>16</v>
      </c>
    </row>
    <row r="22" spans="1:12" x14ac:dyDescent="0.25">
      <c r="A22" s="31" t="s">
        <v>17</v>
      </c>
      <c r="B22" s="31"/>
      <c r="C22" s="31"/>
      <c r="D22" s="31"/>
      <c r="E22" s="31"/>
      <c r="F22" s="31"/>
      <c r="G22" s="31"/>
      <c r="H22" s="31"/>
      <c r="I22" s="31"/>
      <c r="J22" s="31"/>
      <c r="K22" s="31"/>
      <c r="L22" s="31"/>
    </row>
    <row r="23" spans="1:12" x14ac:dyDescent="0.25">
      <c r="A23" s="211" t="s">
        <v>18</v>
      </c>
      <c r="B23" s="211"/>
      <c r="C23" s="211"/>
      <c r="D23" s="211"/>
      <c r="E23" s="211"/>
      <c r="F23" s="211"/>
      <c r="G23" s="211"/>
      <c r="H23" s="211"/>
      <c r="I23" s="211"/>
      <c r="J23" s="211"/>
      <c r="K23" s="211"/>
      <c r="L23" s="211"/>
    </row>
    <row r="24" spans="1:12" x14ac:dyDescent="0.25">
      <c r="A24" s="209"/>
      <c r="B24" s="209"/>
      <c r="C24" s="209"/>
      <c r="D24" s="209"/>
      <c r="E24" s="209"/>
      <c r="F24" s="209"/>
      <c r="G24" s="209"/>
      <c r="H24" s="209"/>
      <c r="I24" s="209"/>
      <c r="J24" s="209"/>
      <c r="K24" s="209"/>
      <c r="L24" s="209"/>
    </row>
    <row r="25" spans="1:12" x14ac:dyDescent="0.25">
      <c r="A25" s="209"/>
      <c r="B25" s="209"/>
      <c r="C25" s="209"/>
      <c r="D25" s="209"/>
      <c r="E25" s="209"/>
      <c r="F25" s="209"/>
      <c r="G25" s="209"/>
      <c r="H25" s="209"/>
      <c r="I25" s="209"/>
      <c r="J25" s="209"/>
      <c r="K25" s="209"/>
      <c r="L25" s="209"/>
    </row>
    <row r="26" spans="1:12" ht="14.45" customHeight="1" x14ac:dyDescent="0.25">
      <c r="A26" s="210" t="s">
        <v>271</v>
      </c>
      <c r="B26" s="211"/>
      <c r="C26" s="211"/>
      <c r="D26" s="211"/>
      <c r="E26" s="211"/>
      <c r="F26" s="211"/>
      <c r="G26" s="211"/>
      <c r="H26" s="211"/>
      <c r="I26" s="211"/>
      <c r="J26" s="211"/>
      <c r="K26" s="211"/>
      <c r="L26" s="211"/>
    </row>
    <row r="27" spans="1:12" x14ac:dyDescent="0.25">
      <c r="A27" s="211"/>
      <c r="B27" s="211"/>
      <c r="C27" s="211"/>
      <c r="D27" s="211"/>
      <c r="E27" s="211"/>
      <c r="F27" s="211"/>
      <c r="G27" s="211"/>
      <c r="H27" s="211"/>
      <c r="I27" s="211"/>
      <c r="J27" s="211"/>
      <c r="K27" s="211"/>
      <c r="L27" s="211"/>
    </row>
  </sheetData>
  <mergeCells count="3">
    <mergeCell ref="A1:K1"/>
    <mergeCell ref="A23:L25"/>
    <mergeCell ref="A26:L27"/>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82D1C-11F0-4424-812C-4DA48F5D872C}">
  <dimension ref="A1:L16"/>
  <sheetViews>
    <sheetView workbookViewId="0">
      <selection sqref="A1:K1"/>
    </sheetView>
  </sheetViews>
  <sheetFormatPr defaultColWidth="11.5703125" defaultRowHeight="15" x14ac:dyDescent="0.25"/>
  <cols>
    <col min="1" max="1" width="45.7109375" style="2" customWidth="1"/>
    <col min="2" max="16384" width="11.5703125" style="2"/>
  </cols>
  <sheetData>
    <row r="1" spans="1:12" x14ac:dyDescent="0.25">
      <c r="A1" s="208" t="s">
        <v>27</v>
      </c>
      <c r="B1" s="209"/>
      <c r="C1" s="209"/>
      <c r="D1" s="209"/>
      <c r="E1" s="209"/>
      <c r="F1" s="209"/>
      <c r="G1" s="209"/>
      <c r="H1" s="209"/>
      <c r="I1" s="209"/>
      <c r="J1" s="209"/>
      <c r="K1" s="209"/>
      <c r="L1" s="23" t="str">
        <f>HYPERLINK("#'Index'!A1", "Index")</f>
        <v>Index</v>
      </c>
    </row>
    <row r="3" spans="1:12" x14ac:dyDescent="0.25">
      <c r="A3" s="159" t="s">
        <v>272</v>
      </c>
      <c r="B3" s="25" t="s">
        <v>2</v>
      </c>
      <c r="C3" s="25" t="s">
        <v>3</v>
      </c>
      <c r="D3" s="25" t="s">
        <v>4</v>
      </c>
      <c r="E3" s="25" t="s">
        <v>5</v>
      </c>
      <c r="F3" s="25" t="s">
        <v>6</v>
      </c>
      <c r="G3" s="25" t="s">
        <v>7</v>
      </c>
      <c r="H3" s="25" t="s">
        <v>8</v>
      </c>
      <c r="I3" s="25" t="s">
        <v>9</v>
      </c>
      <c r="J3" s="25" t="s">
        <v>10</v>
      </c>
      <c r="K3" s="25" t="s">
        <v>11</v>
      </c>
      <c r="L3" s="164" t="s">
        <v>273</v>
      </c>
    </row>
    <row r="4" spans="1:12" x14ac:dyDescent="0.25">
      <c r="A4" s="26" t="s">
        <v>28</v>
      </c>
      <c r="B4" s="32">
        <v>2.6600877192982502</v>
      </c>
      <c r="C4" s="32">
        <v>2.88148148148148</v>
      </c>
      <c r="D4" s="32">
        <v>2.9191721132897599</v>
      </c>
      <c r="E4" s="32">
        <v>3.4198113207547198</v>
      </c>
      <c r="F4" s="32">
        <v>4.61354166666667</v>
      </c>
      <c r="G4" s="32">
        <v>4.3140350877192999</v>
      </c>
      <c r="H4" s="32">
        <v>4.6186477174849303</v>
      </c>
      <c r="I4" s="32">
        <v>4.7946102819237204</v>
      </c>
      <c r="J4" s="32">
        <v>4.2088888888888896</v>
      </c>
      <c r="K4" s="32">
        <v>4.2582159624413096</v>
      </c>
      <c r="L4" s="32">
        <v>4.2965465465465504</v>
      </c>
    </row>
    <row r="5" spans="1:12" x14ac:dyDescent="0.25">
      <c r="A5" s="26" t="s">
        <v>29</v>
      </c>
      <c r="B5" s="32">
        <v>2.5</v>
      </c>
      <c r="C5" s="32">
        <v>2.1666666666666701</v>
      </c>
      <c r="D5" s="32">
        <v>2.5</v>
      </c>
      <c r="E5" s="32">
        <v>2.5</v>
      </c>
      <c r="F5" s="32">
        <v>4</v>
      </c>
      <c r="G5" s="32">
        <v>4</v>
      </c>
      <c r="H5" s="32">
        <v>4</v>
      </c>
      <c r="I5" s="32">
        <v>4</v>
      </c>
      <c r="J5" s="32">
        <v>3.875</v>
      </c>
      <c r="K5" s="32">
        <v>4</v>
      </c>
      <c r="L5" s="32">
        <v>3.5</v>
      </c>
    </row>
    <row r="6" spans="1:12" x14ac:dyDescent="0.25">
      <c r="A6" s="165" t="s">
        <v>323</v>
      </c>
      <c r="B6" s="33">
        <v>0.116279069767442</v>
      </c>
      <c r="C6" s="33">
        <v>0.19047619047618999</v>
      </c>
      <c r="D6" s="33">
        <v>8.9285714285714302E-2</v>
      </c>
      <c r="E6" s="33">
        <v>0</v>
      </c>
      <c r="F6" s="33">
        <v>0</v>
      </c>
      <c r="G6" s="33">
        <v>1.0416666666666701E-2</v>
      </c>
      <c r="H6" s="33">
        <v>0</v>
      </c>
      <c r="I6" s="33">
        <v>0</v>
      </c>
      <c r="J6" s="33">
        <v>0</v>
      </c>
      <c r="K6" s="33">
        <v>0</v>
      </c>
      <c r="L6" s="33">
        <v>1.7699115044247801E-2</v>
      </c>
    </row>
    <row r="7" spans="1:12" x14ac:dyDescent="0.25">
      <c r="L7" s="30" t="s">
        <v>16</v>
      </c>
    </row>
    <row r="8" spans="1:12" x14ac:dyDescent="0.25">
      <c r="A8" s="31" t="s">
        <v>17</v>
      </c>
    </row>
    <row r="9" spans="1:12" x14ac:dyDescent="0.25">
      <c r="A9" s="210" t="s">
        <v>321</v>
      </c>
      <c r="B9" s="209"/>
      <c r="C9" s="209"/>
      <c r="D9" s="209"/>
      <c r="E9" s="209"/>
      <c r="F9" s="209"/>
      <c r="G9" s="209"/>
      <c r="H9" s="209"/>
      <c r="I9" s="209"/>
      <c r="J9" s="209"/>
      <c r="K9" s="209"/>
      <c r="L9" s="209"/>
    </row>
    <row r="10" spans="1:12" s="157" customFormat="1" x14ac:dyDescent="0.25">
      <c r="A10" s="210" t="s">
        <v>294</v>
      </c>
      <c r="B10" s="209"/>
      <c r="C10" s="209"/>
      <c r="D10" s="209"/>
      <c r="E10" s="209"/>
      <c r="F10" s="209"/>
      <c r="G10" s="209"/>
      <c r="H10" s="209"/>
      <c r="I10" s="209"/>
      <c r="J10" s="209"/>
      <c r="K10" s="209"/>
      <c r="L10" s="209"/>
    </row>
    <row r="11" spans="1:12" x14ac:dyDescent="0.25">
      <c r="A11" s="210" t="s">
        <v>274</v>
      </c>
      <c r="B11" s="209"/>
      <c r="C11" s="209"/>
      <c r="D11" s="209"/>
      <c r="E11" s="209"/>
      <c r="F11" s="209"/>
      <c r="G11" s="209"/>
      <c r="H11" s="209"/>
      <c r="I11" s="209"/>
      <c r="J11" s="209"/>
      <c r="K11" s="209"/>
      <c r="L11" s="209"/>
    </row>
    <row r="12" spans="1:12" x14ac:dyDescent="0.25">
      <c r="A12" s="209"/>
      <c r="B12" s="209"/>
      <c r="C12" s="209"/>
      <c r="D12" s="209"/>
      <c r="E12" s="209"/>
      <c r="F12" s="209"/>
      <c r="G12" s="209"/>
      <c r="H12" s="209"/>
      <c r="I12" s="209"/>
      <c r="J12" s="209"/>
      <c r="K12" s="209"/>
      <c r="L12" s="209"/>
    </row>
    <row r="13" spans="1:12" x14ac:dyDescent="0.25">
      <c r="A13" s="209"/>
      <c r="B13" s="209"/>
      <c r="C13" s="209"/>
      <c r="D13" s="209"/>
      <c r="E13" s="209"/>
      <c r="F13" s="209"/>
      <c r="G13" s="209"/>
      <c r="H13" s="209"/>
      <c r="I13" s="209"/>
      <c r="J13" s="209"/>
      <c r="K13" s="209"/>
      <c r="L13" s="209"/>
    </row>
    <row r="14" spans="1:12" ht="14.45" customHeight="1" x14ac:dyDescent="0.25">
      <c r="A14" s="218" t="s">
        <v>332</v>
      </c>
      <c r="B14" s="218"/>
      <c r="C14" s="218"/>
      <c r="D14" s="218"/>
      <c r="E14" s="218"/>
      <c r="F14" s="218"/>
      <c r="G14" s="218"/>
      <c r="H14" s="218"/>
      <c r="I14" s="218"/>
      <c r="J14" s="218"/>
      <c r="K14" s="218"/>
      <c r="L14" s="218"/>
    </row>
    <row r="15" spans="1:12" ht="14.45" customHeight="1" x14ac:dyDescent="0.25">
      <c r="A15" s="218"/>
      <c r="B15" s="218"/>
      <c r="C15" s="218"/>
      <c r="D15" s="218"/>
      <c r="E15" s="218"/>
      <c r="F15" s="218"/>
      <c r="G15" s="218"/>
      <c r="H15" s="218"/>
      <c r="I15" s="218"/>
      <c r="J15" s="218"/>
      <c r="K15" s="218"/>
      <c r="L15" s="218"/>
    </row>
    <row r="16" spans="1:12" x14ac:dyDescent="0.25">
      <c r="A16" s="218"/>
      <c r="B16" s="218"/>
      <c r="C16" s="218"/>
      <c r="D16" s="218"/>
      <c r="E16" s="218"/>
      <c r="F16" s="218"/>
      <c r="G16" s="218"/>
      <c r="H16" s="218"/>
      <c r="I16" s="218"/>
      <c r="J16" s="218"/>
      <c r="K16" s="218"/>
      <c r="L16" s="218"/>
    </row>
  </sheetData>
  <mergeCells count="5">
    <mergeCell ref="A1:K1"/>
    <mergeCell ref="A11:L13"/>
    <mergeCell ref="A9:L9"/>
    <mergeCell ref="A10:L10"/>
    <mergeCell ref="A14:L16"/>
  </mergeCells>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BD4C3-F4BA-44BE-97D8-4D8D88D04B6A}">
  <dimension ref="A1:L34"/>
  <sheetViews>
    <sheetView workbookViewId="0">
      <selection sqref="A1:K1"/>
    </sheetView>
  </sheetViews>
  <sheetFormatPr defaultColWidth="11.5703125" defaultRowHeight="15" x14ac:dyDescent="0.25"/>
  <cols>
    <col min="1" max="1" width="24.7109375" style="2" customWidth="1"/>
    <col min="2" max="16384" width="11.5703125" style="2"/>
  </cols>
  <sheetData>
    <row r="1" spans="1:12" ht="28.15" customHeight="1" x14ac:dyDescent="0.25">
      <c r="A1" s="214" t="s">
        <v>30</v>
      </c>
      <c r="B1" s="209"/>
      <c r="C1" s="209"/>
      <c r="D1" s="209"/>
      <c r="E1" s="209"/>
      <c r="F1" s="209"/>
      <c r="G1" s="209"/>
      <c r="H1" s="209"/>
      <c r="I1" s="209"/>
      <c r="J1" s="209"/>
      <c r="K1" s="209"/>
      <c r="L1" s="23" t="str">
        <f>HYPERLINK("#'Index'!A1", "Index")</f>
        <v>Index</v>
      </c>
    </row>
    <row r="3" spans="1:12" x14ac:dyDescent="0.25">
      <c r="A3" s="159" t="s">
        <v>275</v>
      </c>
      <c r="B3" s="25" t="s">
        <v>2</v>
      </c>
      <c r="C3" s="25" t="s">
        <v>3</v>
      </c>
      <c r="D3" s="25" t="s">
        <v>4</v>
      </c>
      <c r="E3" s="25" t="s">
        <v>5</v>
      </c>
      <c r="F3" s="25" t="s">
        <v>6</v>
      </c>
      <c r="G3" s="25" t="s">
        <v>7</v>
      </c>
      <c r="H3" s="25" t="s">
        <v>8</v>
      </c>
      <c r="I3" s="25" t="s">
        <v>9</v>
      </c>
      <c r="J3" s="25" t="s">
        <v>10</v>
      </c>
      <c r="K3" s="25" t="s">
        <v>11</v>
      </c>
      <c r="L3" s="164" t="s">
        <v>273</v>
      </c>
    </row>
    <row r="4" spans="1:12" x14ac:dyDescent="0.25">
      <c r="A4" s="26" t="s">
        <v>65</v>
      </c>
      <c r="B4" s="27">
        <v>18</v>
      </c>
      <c r="C4" s="27">
        <v>25</v>
      </c>
      <c r="D4" s="27">
        <v>21</v>
      </c>
      <c r="E4" s="27">
        <v>22</v>
      </c>
      <c r="F4" s="27">
        <v>16</v>
      </c>
      <c r="G4" s="27">
        <v>13</v>
      </c>
      <c r="H4" s="27">
        <v>24</v>
      </c>
      <c r="I4" s="27">
        <v>21</v>
      </c>
      <c r="J4" s="27">
        <v>23</v>
      </c>
      <c r="K4" s="27">
        <v>33</v>
      </c>
      <c r="L4" s="27">
        <v>20</v>
      </c>
    </row>
    <row r="5" spans="1:12" x14ac:dyDescent="0.25">
      <c r="A5" s="26" t="s">
        <v>66</v>
      </c>
      <c r="B5" s="27">
        <v>16</v>
      </c>
      <c r="C5" s="27">
        <v>19</v>
      </c>
      <c r="D5" s="27">
        <v>22</v>
      </c>
      <c r="E5" s="27">
        <v>20</v>
      </c>
      <c r="F5" s="27">
        <v>29</v>
      </c>
      <c r="G5" s="27">
        <v>39</v>
      </c>
      <c r="H5" s="27">
        <v>49</v>
      </c>
      <c r="I5" s="27">
        <v>48</v>
      </c>
      <c r="J5" s="27">
        <v>69</v>
      </c>
      <c r="K5" s="27">
        <v>50</v>
      </c>
      <c r="L5" s="27">
        <v>45</v>
      </c>
    </row>
    <row r="6" spans="1:12" x14ac:dyDescent="0.25">
      <c r="A6" s="26" t="s">
        <v>67</v>
      </c>
      <c r="B6" s="27">
        <v>3</v>
      </c>
      <c r="C6" s="27">
        <v>4</v>
      </c>
      <c r="D6" s="27">
        <v>6</v>
      </c>
      <c r="E6" s="27">
        <v>6</v>
      </c>
      <c r="F6" s="27">
        <v>21</v>
      </c>
      <c r="G6" s="27">
        <v>31</v>
      </c>
      <c r="H6" s="27">
        <v>29</v>
      </c>
      <c r="I6" s="27">
        <v>38</v>
      </c>
      <c r="J6" s="27">
        <v>38</v>
      </c>
      <c r="K6" s="27">
        <v>35</v>
      </c>
      <c r="L6" s="27">
        <v>26</v>
      </c>
    </row>
    <row r="7" spans="1:12" x14ac:dyDescent="0.25">
      <c r="A7" s="26" t="s">
        <v>68</v>
      </c>
      <c r="B7" s="27">
        <v>0</v>
      </c>
      <c r="C7" s="27">
        <v>2</v>
      </c>
      <c r="D7" s="27">
        <v>1</v>
      </c>
      <c r="E7" s="27">
        <v>3</v>
      </c>
      <c r="F7" s="27">
        <v>6</v>
      </c>
      <c r="G7" s="27">
        <v>9</v>
      </c>
      <c r="H7" s="27">
        <v>14</v>
      </c>
      <c r="I7" s="27">
        <v>18</v>
      </c>
      <c r="J7" s="27">
        <v>12</v>
      </c>
      <c r="K7" s="27">
        <v>15</v>
      </c>
      <c r="L7" s="27">
        <v>13</v>
      </c>
    </row>
    <row r="8" spans="1:12" x14ac:dyDescent="0.25">
      <c r="A8" s="26" t="s">
        <v>69</v>
      </c>
      <c r="B8" s="27">
        <v>1</v>
      </c>
      <c r="C8" s="27">
        <v>0</v>
      </c>
      <c r="D8" s="27">
        <v>1</v>
      </c>
      <c r="E8" s="27">
        <v>0</v>
      </c>
      <c r="F8" s="27">
        <v>6</v>
      </c>
      <c r="G8" s="27">
        <v>3</v>
      </c>
      <c r="H8" s="27">
        <v>10</v>
      </c>
      <c r="I8" s="27">
        <v>3</v>
      </c>
      <c r="J8" s="27">
        <v>3</v>
      </c>
      <c r="K8" s="27">
        <v>7</v>
      </c>
      <c r="L8" s="27">
        <v>6</v>
      </c>
    </row>
    <row r="9" spans="1:12" x14ac:dyDescent="0.25">
      <c r="A9" s="26" t="s">
        <v>70</v>
      </c>
      <c r="B9" s="27">
        <v>0</v>
      </c>
      <c r="C9" s="27">
        <v>1</v>
      </c>
      <c r="D9" s="27">
        <v>0</v>
      </c>
      <c r="E9" s="27">
        <v>1</v>
      </c>
      <c r="F9" s="27">
        <v>0</v>
      </c>
      <c r="G9" s="27">
        <v>0</v>
      </c>
      <c r="H9" s="27">
        <v>1</v>
      </c>
      <c r="I9" s="27">
        <v>3</v>
      </c>
      <c r="J9" s="27">
        <v>2</v>
      </c>
      <c r="K9" s="27">
        <v>0</v>
      </c>
      <c r="L9" s="27">
        <v>0</v>
      </c>
    </row>
    <row r="10" spans="1:12" x14ac:dyDescent="0.25">
      <c r="A10" s="26" t="s">
        <v>71</v>
      </c>
      <c r="B10" s="27">
        <v>0</v>
      </c>
      <c r="C10" s="27">
        <v>0</v>
      </c>
      <c r="D10" s="27">
        <v>0</v>
      </c>
      <c r="E10" s="27">
        <v>1</v>
      </c>
      <c r="F10" s="27">
        <v>1</v>
      </c>
      <c r="G10" s="27">
        <v>0</v>
      </c>
      <c r="H10" s="27">
        <v>1</v>
      </c>
      <c r="I10" s="27">
        <v>1</v>
      </c>
      <c r="J10" s="27">
        <v>2</v>
      </c>
      <c r="K10" s="27">
        <v>0</v>
      </c>
      <c r="L10" s="27">
        <v>1</v>
      </c>
    </row>
    <row r="11" spans="1:12" s="166" customFormat="1" x14ac:dyDescent="0.25">
      <c r="A11" s="174" t="s">
        <v>295</v>
      </c>
      <c r="B11" s="27">
        <v>0</v>
      </c>
      <c r="C11" s="27">
        <v>0</v>
      </c>
      <c r="D11" s="27">
        <v>0</v>
      </c>
      <c r="E11" s="27">
        <v>0</v>
      </c>
      <c r="F11" s="27">
        <v>1</v>
      </c>
      <c r="G11" s="27">
        <v>0</v>
      </c>
      <c r="H11" s="27">
        <v>1</v>
      </c>
      <c r="I11" s="27">
        <v>2</v>
      </c>
      <c r="J11" s="27">
        <v>1</v>
      </c>
      <c r="K11" s="27">
        <v>2</v>
      </c>
      <c r="L11" s="27">
        <v>0</v>
      </c>
    </row>
    <row r="12" spans="1:12" s="166" customFormat="1" x14ac:dyDescent="0.25">
      <c r="A12" s="174" t="s">
        <v>296</v>
      </c>
      <c r="B12" s="27">
        <v>5</v>
      </c>
      <c r="C12" s="27">
        <v>12</v>
      </c>
      <c r="D12" s="27">
        <v>5</v>
      </c>
      <c r="E12" s="27">
        <v>0</v>
      </c>
      <c r="F12" s="27">
        <v>0</v>
      </c>
      <c r="G12" s="27">
        <v>1</v>
      </c>
      <c r="H12" s="27">
        <v>0</v>
      </c>
      <c r="I12" s="27">
        <v>0</v>
      </c>
      <c r="J12" s="27">
        <v>0</v>
      </c>
      <c r="K12" s="27">
        <v>0</v>
      </c>
      <c r="L12" s="27">
        <v>2</v>
      </c>
    </row>
    <row r="13" spans="1:12" x14ac:dyDescent="0.25">
      <c r="A13" s="24" t="s">
        <v>15</v>
      </c>
      <c r="B13" s="24">
        <v>43</v>
      </c>
      <c r="C13" s="24">
        <v>63</v>
      </c>
      <c r="D13" s="24">
        <v>56</v>
      </c>
      <c r="E13" s="24">
        <v>53</v>
      </c>
      <c r="F13" s="24">
        <v>80</v>
      </c>
      <c r="G13" s="24">
        <v>96</v>
      </c>
      <c r="H13" s="24">
        <v>129</v>
      </c>
      <c r="I13" s="24">
        <v>134</v>
      </c>
      <c r="J13" s="24">
        <v>150</v>
      </c>
      <c r="K13" s="24">
        <v>142</v>
      </c>
      <c r="L13" s="24">
        <v>113</v>
      </c>
    </row>
    <row r="14" spans="1:12" x14ac:dyDescent="0.25">
      <c r="B14" s="166"/>
      <c r="C14" s="166"/>
      <c r="D14" s="166"/>
      <c r="E14" s="166"/>
      <c r="F14" s="166"/>
      <c r="G14" s="166"/>
      <c r="H14" s="166"/>
      <c r="I14" s="166"/>
      <c r="J14" s="166"/>
      <c r="K14" s="166"/>
    </row>
    <row r="16" spans="1:12" x14ac:dyDescent="0.25">
      <c r="A16" s="159" t="s">
        <v>158</v>
      </c>
      <c r="B16" s="25" t="s">
        <v>2</v>
      </c>
      <c r="C16" s="25" t="s">
        <v>3</v>
      </c>
      <c r="D16" s="25" t="s">
        <v>4</v>
      </c>
      <c r="E16" s="25" t="s">
        <v>5</v>
      </c>
      <c r="F16" s="25" t="s">
        <v>6</v>
      </c>
      <c r="G16" s="25" t="s">
        <v>7</v>
      </c>
      <c r="H16" s="25" t="s">
        <v>8</v>
      </c>
      <c r="I16" s="25" t="s">
        <v>9</v>
      </c>
      <c r="J16" s="25" t="s">
        <v>10</v>
      </c>
      <c r="K16" s="25" t="s">
        <v>11</v>
      </c>
      <c r="L16" s="25" t="s">
        <v>12</v>
      </c>
    </row>
    <row r="17" spans="1:12" x14ac:dyDescent="0.25">
      <c r="A17" s="26" t="s">
        <v>65</v>
      </c>
      <c r="B17" s="28">
        <v>0.418604651162791</v>
      </c>
      <c r="C17" s="28">
        <v>0.39682539682539703</v>
      </c>
      <c r="D17" s="28">
        <v>0.375</v>
      </c>
      <c r="E17" s="28">
        <v>0.41509433962264197</v>
      </c>
      <c r="F17" s="28">
        <v>0.2</v>
      </c>
      <c r="G17" s="28">
        <v>0.13541666666666699</v>
      </c>
      <c r="H17" s="28">
        <v>0.186046511627907</v>
      </c>
      <c r="I17" s="28">
        <v>0.15671641791044799</v>
      </c>
      <c r="J17" s="28">
        <v>0.15333333333333299</v>
      </c>
      <c r="K17" s="28">
        <v>0.23239436619718301</v>
      </c>
      <c r="L17" s="28">
        <v>0.17699115044247801</v>
      </c>
    </row>
    <row r="18" spans="1:12" x14ac:dyDescent="0.25">
      <c r="A18" s="26" t="s">
        <v>66</v>
      </c>
      <c r="B18" s="28">
        <v>0.372093023255814</v>
      </c>
      <c r="C18" s="28">
        <v>0.30158730158730201</v>
      </c>
      <c r="D18" s="28">
        <v>0.39285714285714302</v>
      </c>
      <c r="E18" s="28">
        <v>0.37735849056603799</v>
      </c>
      <c r="F18" s="28">
        <v>0.36249999999999999</v>
      </c>
      <c r="G18" s="28">
        <v>0.40625</v>
      </c>
      <c r="H18" s="28">
        <v>0.37984496124030998</v>
      </c>
      <c r="I18" s="28">
        <v>0.35820895522388102</v>
      </c>
      <c r="J18" s="28">
        <v>0.46</v>
      </c>
      <c r="K18" s="28">
        <v>0.352112676056338</v>
      </c>
      <c r="L18" s="28">
        <v>0.39823008849557501</v>
      </c>
    </row>
    <row r="19" spans="1:12" x14ac:dyDescent="0.25">
      <c r="A19" s="26" t="s">
        <v>67</v>
      </c>
      <c r="B19" s="28">
        <v>6.9767441860465101E-2</v>
      </c>
      <c r="C19" s="28">
        <v>6.3492063492063502E-2</v>
      </c>
      <c r="D19" s="28">
        <v>0.107142857142857</v>
      </c>
      <c r="E19" s="28">
        <v>0.113207547169811</v>
      </c>
      <c r="F19" s="28">
        <v>0.26250000000000001</v>
      </c>
      <c r="G19" s="28">
        <v>0.32291666666666702</v>
      </c>
      <c r="H19" s="28">
        <v>0.224806201550388</v>
      </c>
      <c r="I19" s="28">
        <v>0.28358208955223901</v>
      </c>
      <c r="J19" s="28">
        <v>0.25333333333333302</v>
      </c>
      <c r="K19" s="28">
        <v>0.24647887323943701</v>
      </c>
      <c r="L19" s="28">
        <v>0.23008849557522101</v>
      </c>
    </row>
    <row r="20" spans="1:12" x14ac:dyDescent="0.25">
      <c r="A20" s="26" t="s">
        <v>68</v>
      </c>
      <c r="B20" s="28">
        <v>0</v>
      </c>
      <c r="C20" s="28">
        <v>3.1746031746031703E-2</v>
      </c>
      <c r="D20" s="28">
        <v>1.7857142857142901E-2</v>
      </c>
      <c r="E20" s="28">
        <v>5.6603773584905703E-2</v>
      </c>
      <c r="F20" s="28">
        <v>7.4999999999999997E-2</v>
      </c>
      <c r="G20" s="28">
        <v>9.375E-2</v>
      </c>
      <c r="H20" s="28">
        <v>0.108527131782946</v>
      </c>
      <c r="I20" s="28">
        <v>0.134328358208955</v>
      </c>
      <c r="J20" s="28">
        <v>0.08</v>
      </c>
      <c r="K20" s="28">
        <v>0.105633802816901</v>
      </c>
      <c r="L20" s="28">
        <v>0.11504424778761101</v>
      </c>
    </row>
    <row r="21" spans="1:12" x14ac:dyDescent="0.25">
      <c r="A21" s="26" t="s">
        <v>69</v>
      </c>
      <c r="B21" s="28">
        <v>2.32558139534884E-2</v>
      </c>
      <c r="C21" s="28">
        <v>0</v>
      </c>
      <c r="D21" s="28">
        <v>1.7857142857142901E-2</v>
      </c>
      <c r="E21" s="28">
        <v>0</v>
      </c>
      <c r="F21" s="28">
        <v>7.4999999999999997E-2</v>
      </c>
      <c r="G21" s="28">
        <v>3.125E-2</v>
      </c>
      <c r="H21" s="28">
        <v>7.7519379844961198E-2</v>
      </c>
      <c r="I21" s="28">
        <v>2.2388059701492501E-2</v>
      </c>
      <c r="J21" s="28">
        <v>0.02</v>
      </c>
      <c r="K21" s="28">
        <v>4.92957746478873E-2</v>
      </c>
      <c r="L21" s="28">
        <v>5.3097345132743397E-2</v>
      </c>
    </row>
    <row r="22" spans="1:12" x14ac:dyDescent="0.25">
      <c r="A22" s="26" t="s">
        <v>70</v>
      </c>
      <c r="B22" s="28">
        <v>0</v>
      </c>
      <c r="C22" s="28">
        <v>1.58730158730159E-2</v>
      </c>
      <c r="D22" s="28">
        <v>0</v>
      </c>
      <c r="E22" s="28">
        <v>1.88679245283019E-2</v>
      </c>
      <c r="F22" s="28">
        <v>0</v>
      </c>
      <c r="G22" s="28">
        <v>0</v>
      </c>
      <c r="H22" s="28">
        <v>7.7519379844961196E-3</v>
      </c>
      <c r="I22" s="28">
        <v>2.2388059701492501E-2</v>
      </c>
      <c r="J22" s="28">
        <v>1.3333333333333299E-2</v>
      </c>
      <c r="K22" s="28">
        <v>0</v>
      </c>
      <c r="L22" s="28">
        <v>0</v>
      </c>
    </row>
    <row r="23" spans="1:12" x14ac:dyDescent="0.25">
      <c r="A23" s="26" t="s">
        <v>71</v>
      </c>
      <c r="B23" s="28">
        <v>0</v>
      </c>
      <c r="C23" s="28">
        <v>0</v>
      </c>
      <c r="D23" s="28">
        <v>0</v>
      </c>
      <c r="E23" s="28">
        <v>1.88679245283019E-2</v>
      </c>
      <c r="F23" s="28">
        <v>1.2500000000000001E-2</v>
      </c>
      <c r="G23" s="28">
        <v>0</v>
      </c>
      <c r="H23" s="28">
        <v>7.7519379844961196E-3</v>
      </c>
      <c r="I23" s="28">
        <v>7.4626865671641798E-3</v>
      </c>
      <c r="J23" s="28">
        <v>1.3333333333333299E-2</v>
      </c>
      <c r="K23" s="28">
        <v>0</v>
      </c>
      <c r="L23" s="28">
        <v>8.8495575221238902E-3</v>
      </c>
    </row>
    <row r="24" spans="1:12" s="166" customFormat="1" x14ac:dyDescent="0.25">
      <c r="A24" s="174" t="s">
        <v>295</v>
      </c>
      <c r="B24" s="28">
        <v>0</v>
      </c>
      <c r="C24" s="28">
        <v>0</v>
      </c>
      <c r="D24" s="28">
        <v>0</v>
      </c>
      <c r="E24" s="28">
        <v>0</v>
      </c>
      <c r="F24" s="28">
        <v>1.2500000000000001E-2</v>
      </c>
      <c r="G24" s="28">
        <v>0</v>
      </c>
      <c r="H24" s="28">
        <v>7.7519379844961196E-3</v>
      </c>
      <c r="I24" s="28">
        <v>1.49253731343284E-2</v>
      </c>
      <c r="J24" s="28">
        <v>6.6666666666666697E-3</v>
      </c>
      <c r="K24" s="28">
        <v>1.4084507042253501E-2</v>
      </c>
      <c r="L24" s="28">
        <v>0</v>
      </c>
    </row>
    <row r="25" spans="1:12" s="166" customFormat="1" x14ac:dyDescent="0.25">
      <c r="A25" s="174" t="s">
        <v>296</v>
      </c>
      <c r="B25" s="28">
        <v>0.116279069767442</v>
      </c>
      <c r="C25" s="28">
        <v>0.19047619047618999</v>
      </c>
      <c r="D25" s="28">
        <v>8.9285714285714302E-2</v>
      </c>
      <c r="E25" s="28">
        <v>0</v>
      </c>
      <c r="F25" s="28">
        <v>0</v>
      </c>
      <c r="G25" s="28">
        <v>1.0416666666666701E-2</v>
      </c>
      <c r="H25" s="28">
        <v>0</v>
      </c>
      <c r="I25" s="28">
        <v>0</v>
      </c>
      <c r="J25" s="28">
        <v>0</v>
      </c>
      <c r="K25" s="28">
        <v>0</v>
      </c>
      <c r="L25" s="28">
        <v>1.7699115044247801E-2</v>
      </c>
    </row>
    <row r="26" spans="1:12" x14ac:dyDescent="0.25">
      <c r="A26" s="24" t="s">
        <v>15</v>
      </c>
      <c r="B26" s="29">
        <v>1</v>
      </c>
      <c r="C26" s="29">
        <v>1</v>
      </c>
      <c r="D26" s="29">
        <v>1</v>
      </c>
      <c r="E26" s="29">
        <v>1</v>
      </c>
      <c r="F26" s="29">
        <v>1</v>
      </c>
      <c r="G26" s="29">
        <v>1</v>
      </c>
      <c r="H26" s="29">
        <v>1</v>
      </c>
      <c r="I26" s="29">
        <v>1</v>
      </c>
      <c r="J26" s="29">
        <v>1</v>
      </c>
      <c r="K26" s="29">
        <v>1</v>
      </c>
      <c r="L26" s="29">
        <v>1</v>
      </c>
    </row>
    <row r="27" spans="1:12" x14ac:dyDescent="0.25">
      <c r="L27" s="30" t="s">
        <v>16</v>
      </c>
    </row>
    <row r="28" spans="1:12" x14ac:dyDescent="0.25">
      <c r="A28" s="31" t="s">
        <v>17</v>
      </c>
      <c r="B28" s="31"/>
      <c r="C28" s="31"/>
      <c r="D28" s="31"/>
      <c r="E28" s="31"/>
      <c r="F28" s="31"/>
      <c r="G28" s="31"/>
      <c r="H28" s="31"/>
      <c r="I28" s="31"/>
      <c r="J28" s="31"/>
      <c r="K28" s="31"/>
      <c r="L28" s="31"/>
    </row>
    <row r="29" spans="1:12" ht="14.45" customHeight="1" x14ac:dyDescent="0.25">
      <c r="A29" s="210" t="s">
        <v>326</v>
      </c>
      <c r="B29" s="210"/>
      <c r="C29" s="210"/>
      <c r="D29" s="210"/>
      <c r="E29" s="210"/>
      <c r="F29" s="210"/>
      <c r="G29" s="210"/>
      <c r="H29" s="210"/>
      <c r="I29" s="210"/>
      <c r="J29" s="210"/>
      <c r="K29" s="210"/>
      <c r="L29" s="210"/>
    </row>
    <row r="30" spans="1:12" x14ac:dyDescent="0.25">
      <c r="A30" s="209"/>
      <c r="B30" s="209"/>
      <c r="C30" s="209"/>
      <c r="D30" s="209"/>
      <c r="E30" s="209"/>
      <c r="F30" s="209"/>
      <c r="G30" s="209"/>
      <c r="H30" s="209"/>
      <c r="I30" s="209"/>
      <c r="J30" s="209"/>
      <c r="K30" s="209"/>
      <c r="L30" s="209"/>
    </row>
    <row r="31" spans="1:12" s="166" customFormat="1" x14ac:dyDescent="0.25">
      <c r="A31" s="212" t="s">
        <v>294</v>
      </c>
      <c r="B31" s="212"/>
      <c r="C31" s="212"/>
      <c r="D31" s="212"/>
      <c r="E31" s="212"/>
      <c r="F31" s="212"/>
      <c r="G31" s="212"/>
      <c r="H31" s="212"/>
      <c r="I31" s="212"/>
      <c r="J31" s="212"/>
      <c r="K31" s="212"/>
      <c r="L31" s="212"/>
    </row>
    <row r="32" spans="1:12" x14ac:dyDescent="0.25">
      <c r="A32" s="210" t="s">
        <v>274</v>
      </c>
      <c r="B32" s="211"/>
      <c r="C32" s="211"/>
      <c r="D32" s="211"/>
      <c r="E32" s="211"/>
      <c r="F32" s="211"/>
      <c r="G32" s="211"/>
      <c r="H32" s="211"/>
      <c r="I32" s="211"/>
      <c r="J32" s="211"/>
      <c r="K32" s="211"/>
      <c r="L32" s="211"/>
    </row>
    <row r="33" spans="1:12" x14ac:dyDescent="0.25">
      <c r="A33" s="209"/>
      <c r="B33" s="209"/>
      <c r="C33" s="209"/>
      <c r="D33" s="209"/>
      <c r="E33" s="209"/>
      <c r="F33" s="209"/>
      <c r="G33" s="209"/>
      <c r="H33" s="209"/>
      <c r="I33" s="209"/>
      <c r="J33" s="209"/>
      <c r="K33" s="209"/>
      <c r="L33" s="209"/>
    </row>
    <row r="34" spans="1:12" x14ac:dyDescent="0.25">
      <c r="A34" s="209"/>
      <c r="B34" s="209"/>
      <c r="C34" s="209"/>
      <c r="D34" s="209"/>
      <c r="E34" s="209"/>
      <c r="F34" s="209"/>
      <c r="G34" s="209"/>
      <c r="H34" s="209"/>
      <c r="I34" s="209"/>
      <c r="J34" s="209"/>
      <c r="K34" s="209"/>
      <c r="L34" s="209"/>
    </row>
  </sheetData>
  <mergeCells count="4">
    <mergeCell ref="A1:K1"/>
    <mergeCell ref="A32:L34"/>
    <mergeCell ref="A29:L30"/>
    <mergeCell ref="A31:L31"/>
  </mergeCells>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24F09-2242-4794-A01F-88709B57EEA4}">
  <dimension ref="A1:F41"/>
  <sheetViews>
    <sheetView workbookViewId="0">
      <selection sqref="A1:E1"/>
    </sheetView>
  </sheetViews>
  <sheetFormatPr defaultColWidth="11.5703125" defaultRowHeight="15" x14ac:dyDescent="0.25"/>
  <cols>
    <col min="1" max="3" width="20.7109375" style="2" customWidth="1"/>
    <col min="4" max="16384" width="11.5703125" style="2"/>
  </cols>
  <sheetData>
    <row r="1" spans="1:6" ht="29.45" customHeight="1" x14ac:dyDescent="0.25">
      <c r="A1" s="214" t="s">
        <v>175</v>
      </c>
      <c r="B1" s="209"/>
      <c r="C1" s="209"/>
      <c r="D1" s="209"/>
      <c r="E1" s="209"/>
      <c r="F1" s="23" t="str">
        <f>HYPERLINK("#'Index'!A1", "Index")</f>
        <v>Index</v>
      </c>
    </row>
    <row r="3" spans="1:6" ht="25.5" x14ac:dyDescent="0.25">
      <c r="A3" s="24" t="s">
        <v>40</v>
      </c>
      <c r="B3" s="34" t="s">
        <v>41</v>
      </c>
      <c r="C3" s="13" t="s">
        <v>42</v>
      </c>
    </row>
    <row r="4" spans="1:6" x14ac:dyDescent="0.25">
      <c r="A4" s="26" t="s">
        <v>43</v>
      </c>
      <c r="B4" s="27">
        <v>3</v>
      </c>
      <c r="C4" s="28">
        <v>2.0833333333333301E-2</v>
      </c>
    </row>
    <row r="5" spans="1:6" x14ac:dyDescent="0.25">
      <c r="A5" s="26" t="s">
        <v>44</v>
      </c>
      <c r="B5" s="27">
        <v>141</v>
      </c>
      <c r="C5" s="28">
        <v>0.97916666666666696</v>
      </c>
    </row>
    <row r="6" spans="1:6" x14ac:dyDescent="0.25">
      <c r="A6" s="26" t="s">
        <v>45</v>
      </c>
      <c r="B6" s="27">
        <v>0</v>
      </c>
    </row>
    <row r="7" spans="1:6" x14ac:dyDescent="0.25">
      <c r="A7" s="24" t="s">
        <v>15</v>
      </c>
      <c r="B7" s="24">
        <v>144</v>
      </c>
      <c r="C7" s="29">
        <v>1</v>
      </c>
    </row>
    <row r="9" spans="1:6" ht="25.5" x14ac:dyDescent="0.25">
      <c r="A9" s="24" t="s">
        <v>46</v>
      </c>
      <c r="B9" s="34" t="s">
        <v>41</v>
      </c>
      <c r="C9" s="13" t="s">
        <v>42</v>
      </c>
    </row>
    <row r="10" spans="1:6" x14ac:dyDescent="0.25">
      <c r="A10" s="5" t="s">
        <v>256</v>
      </c>
      <c r="B10" s="27">
        <v>6</v>
      </c>
      <c r="C10" s="28">
        <v>4.1666666666666664E-2</v>
      </c>
    </row>
    <row r="11" spans="1:6" x14ac:dyDescent="0.25">
      <c r="A11" s="121" t="s">
        <v>258</v>
      </c>
      <c r="B11" s="27">
        <v>13</v>
      </c>
      <c r="C11" s="28">
        <v>9.0277777777777776E-2</v>
      </c>
    </row>
    <row r="12" spans="1:6" x14ac:dyDescent="0.25">
      <c r="A12" s="121" t="s">
        <v>263</v>
      </c>
      <c r="B12" s="27">
        <v>16</v>
      </c>
      <c r="C12" s="28">
        <v>0.1111111111111111</v>
      </c>
    </row>
    <row r="13" spans="1:6" x14ac:dyDescent="0.25">
      <c r="A13" s="5" t="s">
        <v>47</v>
      </c>
      <c r="B13" s="27">
        <v>40</v>
      </c>
      <c r="C13" s="28">
        <v>0.27777777777777779</v>
      </c>
    </row>
    <row r="14" spans="1:6" x14ac:dyDescent="0.25">
      <c r="A14" s="5" t="s">
        <v>48</v>
      </c>
      <c r="B14" s="27">
        <v>22</v>
      </c>
      <c r="C14" s="28">
        <v>0.15277777777777779</v>
      </c>
    </row>
    <row r="15" spans="1:6" x14ac:dyDescent="0.25">
      <c r="A15" s="5" t="s">
        <v>49</v>
      </c>
      <c r="B15" s="27">
        <v>22</v>
      </c>
      <c r="C15" s="28">
        <v>0.15277777777777779</v>
      </c>
    </row>
    <row r="16" spans="1:6" x14ac:dyDescent="0.25">
      <c r="A16" s="121" t="s">
        <v>264</v>
      </c>
      <c r="B16" s="27">
        <v>11</v>
      </c>
      <c r="C16" s="28">
        <v>7.6388888888888895E-2</v>
      </c>
    </row>
    <row r="17" spans="1:5" x14ac:dyDescent="0.25">
      <c r="A17" s="5" t="s">
        <v>257</v>
      </c>
      <c r="B17" s="27">
        <v>14</v>
      </c>
      <c r="C17" s="28">
        <v>9.7222222222222224E-2</v>
      </c>
    </row>
    <row r="18" spans="1:5" x14ac:dyDescent="0.25">
      <c r="A18" s="155" t="s">
        <v>45</v>
      </c>
      <c r="B18" s="27">
        <v>0</v>
      </c>
    </row>
    <row r="19" spans="1:5" x14ac:dyDescent="0.25">
      <c r="A19" s="24" t="s">
        <v>15</v>
      </c>
      <c r="B19" s="35">
        <v>144</v>
      </c>
      <c r="C19" s="29">
        <v>1</v>
      </c>
    </row>
    <row r="21" spans="1:5" ht="27" x14ac:dyDescent="0.25">
      <c r="A21" s="24" t="s">
        <v>160</v>
      </c>
      <c r="B21" s="34" t="s">
        <v>41</v>
      </c>
      <c r="C21" s="34" t="s">
        <v>161</v>
      </c>
    </row>
    <row r="22" spans="1:5" x14ac:dyDescent="0.25">
      <c r="A22" s="26" t="s">
        <v>51</v>
      </c>
      <c r="B22" s="27">
        <v>10</v>
      </c>
      <c r="C22" s="28">
        <v>9.34579439252336E-2</v>
      </c>
    </row>
    <row r="23" spans="1:5" x14ac:dyDescent="0.25">
      <c r="A23" s="26" t="s">
        <v>52</v>
      </c>
      <c r="B23" s="27">
        <v>1</v>
      </c>
      <c r="C23" s="28">
        <v>9.3457943925233603E-3</v>
      </c>
    </row>
    <row r="24" spans="1:5" x14ac:dyDescent="0.25">
      <c r="A24" s="26" t="s">
        <v>53</v>
      </c>
      <c r="B24" s="27">
        <v>0</v>
      </c>
      <c r="C24" s="28">
        <v>0</v>
      </c>
    </row>
    <row r="25" spans="1:5" x14ac:dyDescent="0.25">
      <c r="A25" s="26" t="s">
        <v>54</v>
      </c>
      <c r="B25" s="27">
        <v>1</v>
      </c>
      <c r="C25" s="28">
        <v>9.3457943925233603E-3</v>
      </c>
    </row>
    <row r="26" spans="1:5" x14ac:dyDescent="0.25">
      <c r="A26" s="26" t="s">
        <v>55</v>
      </c>
      <c r="B26" s="27">
        <v>95</v>
      </c>
      <c r="C26" s="28">
        <v>0.88785046728971995</v>
      </c>
    </row>
    <row r="27" spans="1:5" x14ac:dyDescent="0.25">
      <c r="A27" s="26" t="s">
        <v>45</v>
      </c>
      <c r="B27" s="27">
        <v>37</v>
      </c>
      <c r="E27" s="51"/>
    </row>
    <row r="28" spans="1:5" x14ac:dyDescent="0.25">
      <c r="A28" s="24" t="s">
        <v>15</v>
      </c>
      <c r="B28" s="24">
        <v>144</v>
      </c>
      <c r="C28" s="29">
        <v>1</v>
      </c>
    </row>
    <row r="29" spans="1:5" x14ac:dyDescent="0.25">
      <c r="C29" s="30" t="s">
        <v>16</v>
      </c>
    </row>
    <row r="30" spans="1:5" x14ac:dyDescent="0.25">
      <c r="A30" s="31" t="s">
        <v>17</v>
      </c>
    </row>
    <row r="31" spans="1:5" x14ac:dyDescent="0.25">
      <c r="A31" s="211" t="s">
        <v>18</v>
      </c>
      <c r="B31" s="209"/>
      <c r="C31" s="209"/>
      <c r="D31" s="209"/>
      <c r="E31" s="209"/>
    </row>
    <row r="32" spans="1:5" x14ac:dyDescent="0.25">
      <c r="A32" s="209"/>
      <c r="B32" s="209"/>
      <c r="C32" s="209"/>
      <c r="D32" s="209"/>
      <c r="E32" s="209"/>
    </row>
    <row r="33" spans="1:5" x14ac:dyDescent="0.25">
      <c r="A33" s="209"/>
      <c r="B33" s="209"/>
      <c r="C33" s="209"/>
      <c r="D33" s="209"/>
      <c r="E33" s="209"/>
    </row>
    <row r="34" spans="1:5" x14ac:dyDescent="0.25">
      <c r="A34" s="209"/>
      <c r="B34" s="209"/>
      <c r="C34" s="209"/>
      <c r="D34" s="209"/>
      <c r="E34" s="209"/>
    </row>
    <row r="35" spans="1:5" x14ac:dyDescent="0.25">
      <c r="A35" s="209"/>
      <c r="B35" s="209"/>
      <c r="C35" s="209"/>
      <c r="D35" s="209"/>
      <c r="E35" s="209"/>
    </row>
    <row r="36" spans="1:5" x14ac:dyDescent="0.25">
      <c r="A36" s="211" t="s">
        <v>56</v>
      </c>
      <c r="B36" s="209"/>
      <c r="C36" s="209"/>
      <c r="D36" s="209"/>
      <c r="E36" s="209"/>
    </row>
    <row r="37" spans="1:5" x14ac:dyDescent="0.25">
      <c r="A37" s="209"/>
      <c r="B37" s="209"/>
      <c r="C37" s="209"/>
      <c r="D37" s="209"/>
      <c r="E37" s="209"/>
    </row>
    <row r="38" spans="1:5" x14ac:dyDescent="0.25">
      <c r="A38" s="211" t="s">
        <v>176</v>
      </c>
      <c r="B38" s="209"/>
      <c r="C38" s="209"/>
      <c r="D38" s="209"/>
      <c r="E38" s="209"/>
    </row>
    <row r="39" spans="1:5" x14ac:dyDescent="0.25">
      <c r="A39" s="209"/>
      <c r="B39" s="209"/>
      <c r="C39" s="209"/>
      <c r="D39" s="209"/>
      <c r="E39" s="209"/>
    </row>
    <row r="40" spans="1:5" x14ac:dyDescent="0.25">
      <c r="A40" s="209"/>
      <c r="B40" s="209"/>
      <c r="C40" s="209"/>
      <c r="D40" s="209"/>
      <c r="E40" s="209"/>
    </row>
    <row r="41" spans="1:5" x14ac:dyDescent="0.25">
      <c r="A41" s="210" t="s">
        <v>284</v>
      </c>
      <c r="B41" s="209"/>
      <c r="C41" s="209"/>
      <c r="D41" s="209"/>
      <c r="E41" s="209"/>
    </row>
  </sheetData>
  <mergeCells count="5">
    <mergeCell ref="A1:E1"/>
    <mergeCell ref="A31:E35"/>
    <mergeCell ref="A36:E37"/>
    <mergeCell ref="A38:E40"/>
    <mergeCell ref="A41:E41"/>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3EDA-ED49-4575-BC85-AF2874C3498E}">
  <dimension ref="A1:Q38"/>
  <sheetViews>
    <sheetView workbookViewId="0">
      <selection sqref="A1:H1"/>
    </sheetView>
  </sheetViews>
  <sheetFormatPr defaultColWidth="11.5703125" defaultRowHeight="15" x14ac:dyDescent="0.25"/>
  <cols>
    <col min="1" max="1" width="22.28515625" style="2" customWidth="1"/>
    <col min="2" max="8" width="13.7109375" style="2" customWidth="1"/>
    <col min="9" max="9" width="11.5703125" style="2"/>
    <col min="10" max="10" width="20.7109375" style="2" customWidth="1"/>
    <col min="11" max="17" width="13.7109375" style="2" customWidth="1"/>
    <col min="18" max="16384" width="11.5703125" style="2"/>
  </cols>
  <sheetData>
    <row r="1" spans="1:17" ht="29.45" customHeight="1" x14ac:dyDescent="0.25">
      <c r="A1" s="214" t="s">
        <v>177</v>
      </c>
      <c r="B1" s="209"/>
      <c r="C1" s="209"/>
      <c r="D1" s="209"/>
      <c r="E1" s="209"/>
      <c r="F1" s="209"/>
      <c r="G1" s="209"/>
      <c r="H1" s="209"/>
      <c r="I1" s="23" t="str">
        <f>HYPERLINK("#'Index'!A1", "Index")</f>
        <v>Index</v>
      </c>
    </row>
    <row r="3" spans="1:17" x14ac:dyDescent="0.25">
      <c r="A3" s="225" t="s">
        <v>40</v>
      </c>
      <c r="B3" s="217" t="s">
        <v>41</v>
      </c>
      <c r="C3" s="217"/>
      <c r="D3" s="217"/>
      <c r="E3" s="217"/>
      <c r="F3" s="217"/>
      <c r="G3" s="217"/>
      <c r="H3" s="217"/>
      <c r="J3" s="225" t="s">
        <v>40</v>
      </c>
      <c r="K3" s="217" t="s">
        <v>57</v>
      </c>
      <c r="L3" s="217"/>
      <c r="M3" s="217"/>
      <c r="N3" s="217"/>
      <c r="O3" s="217"/>
      <c r="P3" s="217"/>
      <c r="Q3" s="217"/>
    </row>
    <row r="4" spans="1:17" ht="38.25" x14ac:dyDescent="0.25">
      <c r="A4" s="225" t="s">
        <v>58</v>
      </c>
      <c r="B4" s="34" t="s">
        <v>21</v>
      </c>
      <c r="C4" s="34" t="s">
        <v>22</v>
      </c>
      <c r="D4" s="34" t="s">
        <v>23</v>
      </c>
      <c r="E4" s="34" t="s">
        <v>24</v>
      </c>
      <c r="F4" s="34" t="s">
        <v>25</v>
      </c>
      <c r="G4" s="34" t="s">
        <v>173</v>
      </c>
      <c r="H4" s="34" t="s">
        <v>15</v>
      </c>
      <c r="J4" s="225" t="s">
        <v>58</v>
      </c>
      <c r="K4" s="34" t="s">
        <v>21</v>
      </c>
      <c r="L4" s="34" t="s">
        <v>22</v>
      </c>
      <c r="M4" s="34" t="s">
        <v>23</v>
      </c>
      <c r="N4" s="34" t="s">
        <v>24</v>
      </c>
      <c r="O4" s="34" t="s">
        <v>25</v>
      </c>
      <c r="P4" s="34" t="s">
        <v>26</v>
      </c>
      <c r="Q4" s="34" t="s">
        <v>15</v>
      </c>
    </row>
    <row r="5" spans="1:17" x14ac:dyDescent="0.25">
      <c r="A5" s="26" t="s">
        <v>43</v>
      </c>
      <c r="B5" s="27">
        <v>0</v>
      </c>
      <c r="C5" s="27">
        <v>0</v>
      </c>
      <c r="D5" s="27">
        <v>0</v>
      </c>
      <c r="E5" s="27">
        <v>0</v>
      </c>
      <c r="F5" s="27">
        <v>3</v>
      </c>
      <c r="G5" s="27">
        <v>0</v>
      </c>
      <c r="H5" s="36">
        <v>3</v>
      </c>
      <c r="J5" s="26" t="s">
        <v>43</v>
      </c>
      <c r="K5" s="28">
        <v>0</v>
      </c>
      <c r="L5" s="28">
        <v>0</v>
      </c>
      <c r="M5" s="28">
        <v>0</v>
      </c>
      <c r="N5" s="28">
        <v>0</v>
      </c>
      <c r="O5" s="28">
        <v>1</v>
      </c>
      <c r="P5" s="28">
        <v>0</v>
      </c>
      <c r="Q5" s="37">
        <v>1</v>
      </c>
    </row>
    <row r="6" spans="1:17" x14ac:dyDescent="0.25">
      <c r="A6" s="26" t="s">
        <v>44</v>
      </c>
      <c r="B6" s="27">
        <v>0</v>
      </c>
      <c r="C6" s="27">
        <v>0</v>
      </c>
      <c r="D6" s="27">
        <v>8</v>
      </c>
      <c r="E6" s="27">
        <v>18</v>
      </c>
      <c r="F6" s="27">
        <v>110</v>
      </c>
      <c r="G6" s="27">
        <v>5</v>
      </c>
      <c r="H6" s="36">
        <v>141</v>
      </c>
      <c r="J6" s="26" t="s">
        <v>44</v>
      </c>
      <c r="K6" s="28">
        <v>0</v>
      </c>
      <c r="L6" s="28">
        <v>0</v>
      </c>
      <c r="M6" s="28">
        <v>5.6737588652482303E-2</v>
      </c>
      <c r="N6" s="28">
        <v>0.12765957446808501</v>
      </c>
      <c r="O6" s="28">
        <v>0.780141843971631</v>
      </c>
      <c r="P6" s="28">
        <v>3.54609929078014E-2</v>
      </c>
      <c r="Q6" s="37">
        <v>1</v>
      </c>
    </row>
    <row r="7" spans="1:17" x14ac:dyDescent="0.25">
      <c r="A7" s="38" t="s">
        <v>45</v>
      </c>
      <c r="B7" s="39">
        <v>0</v>
      </c>
      <c r="C7" s="39">
        <v>0</v>
      </c>
      <c r="D7" s="39">
        <v>0</v>
      </c>
      <c r="E7" s="39">
        <v>0</v>
      </c>
      <c r="F7" s="39">
        <v>0</v>
      </c>
      <c r="G7" s="39">
        <v>0</v>
      </c>
      <c r="H7" s="40">
        <v>0</v>
      </c>
      <c r="J7" s="38" t="s">
        <v>45</v>
      </c>
      <c r="K7" s="41" t="s">
        <v>164</v>
      </c>
      <c r="L7" s="41" t="s">
        <v>164</v>
      </c>
      <c r="M7" s="41" t="s">
        <v>164</v>
      </c>
      <c r="N7" s="41" t="s">
        <v>164</v>
      </c>
      <c r="O7" s="41" t="s">
        <v>164</v>
      </c>
      <c r="P7" s="41" t="s">
        <v>164</v>
      </c>
      <c r="Q7" s="41" t="s">
        <v>164</v>
      </c>
    </row>
    <row r="9" spans="1:17" ht="38.25" x14ac:dyDescent="0.25">
      <c r="A9" s="24" t="s">
        <v>46</v>
      </c>
      <c r="B9" s="34" t="s">
        <v>21</v>
      </c>
      <c r="C9" s="34" t="s">
        <v>22</v>
      </c>
      <c r="D9" s="34" t="s">
        <v>23</v>
      </c>
      <c r="E9" s="34" t="s">
        <v>24</v>
      </c>
      <c r="F9" s="34" t="s">
        <v>25</v>
      </c>
      <c r="G9" s="34" t="s">
        <v>173</v>
      </c>
      <c r="H9" s="34" t="s">
        <v>15</v>
      </c>
      <c r="J9" s="24" t="s">
        <v>46</v>
      </c>
      <c r="K9" s="34" t="s">
        <v>21</v>
      </c>
      <c r="L9" s="34" t="s">
        <v>22</v>
      </c>
      <c r="M9" s="34" t="s">
        <v>23</v>
      </c>
      <c r="N9" s="34" t="s">
        <v>24</v>
      </c>
      <c r="O9" s="34" t="s">
        <v>25</v>
      </c>
      <c r="P9" s="34" t="s">
        <v>26</v>
      </c>
      <c r="Q9" s="34" t="s">
        <v>15</v>
      </c>
    </row>
    <row r="10" spans="1:17" x14ac:dyDescent="0.25">
      <c r="A10" s="5" t="s">
        <v>256</v>
      </c>
      <c r="B10" s="27">
        <v>0</v>
      </c>
      <c r="C10" s="27">
        <v>0</v>
      </c>
      <c r="D10" s="27">
        <v>2</v>
      </c>
      <c r="E10" s="27">
        <v>2</v>
      </c>
      <c r="F10" s="27">
        <v>2</v>
      </c>
      <c r="G10" s="27">
        <v>0</v>
      </c>
      <c r="H10" s="36">
        <v>6</v>
      </c>
      <c r="J10" s="5" t="s">
        <v>256</v>
      </c>
      <c r="K10" s="28">
        <v>0</v>
      </c>
      <c r="L10" s="28">
        <v>0</v>
      </c>
      <c r="M10" s="28">
        <v>0.33333333333333331</v>
      </c>
      <c r="N10" s="28">
        <v>0.33333333333333331</v>
      </c>
      <c r="O10" s="28">
        <v>0.33333333333333331</v>
      </c>
      <c r="P10" s="28">
        <v>0</v>
      </c>
      <c r="Q10" s="37">
        <v>1</v>
      </c>
    </row>
    <row r="11" spans="1:17" x14ac:dyDescent="0.25">
      <c r="A11" s="121" t="s">
        <v>258</v>
      </c>
      <c r="B11" s="27">
        <v>0</v>
      </c>
      <c r="C11" s="27">
        <v>0</v>
      </c>
      <c r="D11" s="27">
        <v>1</v>
      </c>
      <c r="E11" s="27">
        <v>1</v>
      </c>
      <c r="F11" s="27">
        <v>10</v>
      </c>
      <c r="G11" s="27">
        <v>1</v>
      </c>
      <c r="H11" s="36">
        <v>13</v>
      </c>
      <c r="J11" s="121" t="s">
        <v>258</v>
      </c>
      <c r="K11" s="28">
        <v>0</v>
      </c>
      <c r="L11" s="28">
        <v>0</v>
      </c>
      <c r="M11" s="28">
        <v>7.6923076923076927E-2</v>
      </c>
      <c r="N11" s="28">
        <v>7.6923076923076927E-2</v>
      </c>
      <c r="O11" s="28">
        <v>0.76923076923076927</v>
      </c>
      <c r="P11" s="28">
        <v>7.6923076923076927E-2</v>
      </c>
      <c r="Q11" s="37">
        <v>1</v>
      </c>
    </row>
    <row r="12" spans="1:17" x14ac:dyDescent="0.25">
      <c r="A12" s="121" t="s">
        <v>263</v>
      </c>
      <c r="B12" s="27">
        <v>0</v>
      </c>
      <c r="C12" s="27">
        <v>0</v>
      </c>
      <c r="D12" s="27">
        <v>1</v>
      </c>
      <c r="E12" s="27">
        <v>2</v>
      </c>
      <c r="F12" s="27">
        <v>13</v>
      </c>
      <c r="G12" s="27">
        <v>0</v>
      </c>
      <c r="H12" s="36">
        <v>16</v>
      </c>
      <c r="J12" s="121" t="s">
        <v>263</v>
      </c>
      <c r="K12" s="28">
        <v>0</v>
      </c>
      <c r="L12" s="28">
        <v>0</v>
      </c>
      <c r="M12" s="28">
        <v>6.25E-2</v>
      </c>
      <c r="N12" s="28">
        <v>0.125</v>
      </c>
      <c r="O12" s="28">
        <v>0.8125</v>
      </c>
      <c r="P12" s="28">
        <v>0</v>
      </c>
      <c r="Q12" s="37">
        <v>1</v>
      </c>
    </row>
    <row r="13" spans="1:17" x14ac:dyDescent="0.25">
      <c r="A13" s="5" t="s">
        <v>47</v>
      </c>
      <c r="B13" s="27">
        <v>0</v>
      </c>
      <c r="C13" s="27">
        <v>0</v>
      </c>
      <c r="D13" s="27">
        <v>1</v>
      </c>
      <c r="E13" s="27">
        <v>5</v>
      </c>
      <c r="F13" s="27">
        <v>31</v>
      </c>
      <c r="G13" s="27">
        <v>3</v>
      </c>
      <c r="H13" s="36">
        <v>40</v>
      </c>
      <c r="J13" s="5" t="s">
        <v>47</v>
      </c>
      <c r="K13" s="28">
        <v>0</v>
      </c>
      <c r="L13" s="28">
        <v>0</v>
      </c>
      <c r="M13" s="28">
        <v>2.5000000000000001E-2</v>
      </c>
      <c r="N13" s="28">
        <v>0.125</v>
      </c>
      <c r="O13" s="28">
        <v>0.77500000000000002</v>
      </c>
      <c r="P13" s="28">
        <v>7.4999999999999997E-2</v>
      </c>
      <c r="Q13" s="37">
        <v>1</v>
      </c>
    </row>
    <row r="14" spans="1:17" x14ac:dyDescent="0.25">
      <c r="A14" s="5" t="s">
        <v>48</v>
      </c>
      <c r="B14" s="27">
        <v>0</v>
      </c>
      <c r="C14" s="27">
        <v>0</v>
      </c>
      <c r="D14" s="27">
        <v>0</v>
      </c>
      <c r="E14" s="27">
        <v>3</v>
      </c>
      <c r="F14" s="27">
        <v>19</v>
      </c>
      <c r="G14" s="27">
        <v>0</v>
      </c>
      <c r="H14" s="36">
        <v>22</v>
      </c>
      <c r="J14" s="5" t="s">
        <v>48</v>
      </c>
      <c r="K14" s="28">
        <v>0</v>
      </c>
      <c r="L14" s="28">
        <v>0</v>
      </c>
      <c r="M14" s="28">
        <v>0</v>
      </c>
      <c r="N14" s="28">
        <v>0.13636363636363635</v>
      </c>
      <c r="O14" s="28">
        <v>0.86363636363636365</v>
      </c>
      <c r="P14" s="28">
        <v>0</v>
      </c>
      <c r="Q14" s="37">
        <v>1</v>
      </c>
    </row>
    <row r="15" spans="1:17" x14ac:dyDescent="0.25">
      <c r="A15" s="5" t="s">
        <v>49</v>
      </c>
      <c r="B15" s="27">
        <v>0</v>
      </c>
      <c r="C15" s="27">
        <v>0</v>
      </c>
      <c r="D15" s="27">
        <v>3</v>
      </c>
      <c r="E15" s="27">
        <v>3</v>
      </c>
      <c r="F15" s="27">
        <v>15</v>
      </c>
      <c r="G15" s="27">
        <v>1</v>
      </c>
      <c r="H15" s="36">
        <v>22</v>
      </c>
      <c r="J15" s="5" t="s">
        <v>49</v>
      </c>
      <c r="K15" s="28">
        <v>0</v>
      </c>
      <c r="L15" s="28">
        <v>0</v>
      </c>
      <c r="M15" s="28">
        <v>0.13636363636363635</v>
      </c>
      <c r="N15" s="28">
        <v>0.13636363636363635</v>
      </c>
      <c r="O15" s="28">
        <v>0.68181818181818177</v>
      </c>
      <c r="P15" s="28">
        <v>4.5454545454545456E-2</v>
      </c>
      <c r="Q15" s="37">
        <v>1</v>
      </c>
    </row>
    <row r="16" spans="1:17" x14ac:dyDescent="0.25">
      <c r="A16" s="121" t="s">
        <v>264</v>
      </c>
      <c r="B16" s="27">
        <v>0</v>
      </c>
      <c r="C16" s="27">
        <v>0</v>
      </c>
      <c r="D16" s="27">
        <v>0</v>
      </c>
      <c r="E16" s="27">
        <v>1</v>
      </c>
      <c r="F16" s="27">
        <v>10</v>
      </c>
      <c r="G16" s="27">
        <v>0</v>
      </c>
      <c r="H16" s="36">
        <v>11</v>
      </c>
      <c r="J16" s="121" t="s">
        <v>264</v>
      </c>
      <c r="K16" s="28">
        <v>0</v>
      </c>
      <c r="L16" s="28">
        <v>0</v>
      </c>
      <c r="M16" s="28">
        <v>0</v>
      </c>
      <c r="N16" s="28">
        <v>9.0909090909090912E-2</v>
      </c>
      <c r="O16" s="28">
        <v>0.90909090909090906</v>
      </c>
      <c r="P16" s="28">
        <v>0</v>
      </c>
      <c r="Q16" s="37">
        <v>1</v>
      </c>
    </row>
    <row r="17" spans="1:17" x14ac:dyDescent="0.25">
      <c r="A17" s="5" t="s">
        <v>257</v>
      </c>
      <c r="B17" s="27">
        <v>0</v>
      </c>
      <c r="C17" s="27">
        <v>0</v>
      </c>
      <c r="D17" s="27">
        <v>0</v>
      </c>
      <c r="E17" s="27">
        <v>1</v>
      </c>
      <c r="F17" s="27">
        <v>13</v>
      </c>
      <c r="G17" s="27">
        <v>0</v>
      </c>
      <c r="H17" s="36">
        <v>14</v>
      </c>
      <c r="J17" s="5" t="s">
        <v>257</v>
      </c>
      <c r="K17" s="28">
        <v>0</v>
      </c>
      <c r="L17" s="28">
        <v>0</v>
      </c>
      <c r="M17" s="28">
        <v>0</v>
      </c>
      <c r="N17" s="28">
        <v>7.1428571428571425E-2</v>
      </c>
      <c r="O17" s="28">
        <v>0.9285714285714286</v>
      </c>
      <c r="P17" s="28">
        <v>0</v>
      </c>
      <c r="Q17" s="37">
        <v>1</v>
      </c>
    </row>
    <row r="18" spans="1:17" x14ac:dyDescent="0.25">
      <c r="A18" s="155" t="s">
        <v>45</v>
      </c>
      <c r="B18" s="39">
        <v>0</v>
      </c>
      <c r="C18" s="39">
        <v>0</v>
      </c>
      <c r="D18" s="39">
        <v>0</v>
      </c>
      <c r="E18" s="39">
        <v>0</v>
      </c>
      <c r="F18" s="39">
        <v>0</v>
      </c>
      <c r="G18" s="39">
        <v>0</v>
      </c>
      <c r="H18" s="40">
        <v>0</v>
      </c>
      <c r="J18" s="155" t="s">
        <v>45</v>
      </c>
      <c r="K18" s="41" t="s">
        <v>164</v>
      </c>
      <c r="L18" s="41" t="s">
        <v>164</v>
      </c>
      <c r="M18" s="41" t="s">
        <v>164</v>
      </c>
      <c r="N18" s="41" t="s">
        <v>164</v>
      </c>
      <c r="O18" s="41" t="s">
        <v>164</v>
      </c>
      <c r="P18" s="41" t="s">
        <v>164</v>
      </c>
      <c r="Q18" s="41" t="s">
        <v>164</v>
      </c>
    </row>
    <row r="20" spans="1:17" ht="38.25" x14ac:dyDescent="0.25">
      <c r="A20" s="24" t="s">
        <v>165</v>
      </c>
      <c r="B20" s="34" t="s">
        <v>21</v>
      </c>
      <c r="C20" s="34" t="s">
        <v>22</v>
      </c>
      <c r="D20" s="34" t="s">
        <v>23</v>
      </c>
      <c r="E20" s="34" t="s">
        <v>24</v>
      </c>
      <c r="F20" s="34" t="s">
        <v>25</v>
      </c>
      <c r="G20" s="34" t="s">
        <v>173</v>
      </c>
      <c r="H20" s="34" t="s">
        <v>15</v>
      </c>
      <c r="J20" s="24" t="s">
        <v>50</v>
      </c>
      <c r="K20" s="34" t="s">
        <v>21</v>
      </c>
      <c r="L20" s="34" t="s">
        <v>22</v>
      </c>
      <c r="M20" s="34" t="s">
        <v>23</v>
      </c>
      <c r="N20" s="34" t="s">
        <v>24</v>
      </c>
      <c r="O20" s="34" t="s">
        <v>25</v>
      </c>
      <c r="P20" s="34" t="s">
        <v>26</v>
      </c>
      <c r="Q20" s="34" t="s">
        <v>15</v>
      </c>
    </row>
    <row r="21" spans="1:17" x14ac:dyDescent="0.25">
      <c r="A21" s="26" t="s">
        <v>51</v>
      </c>
      <c r="B21" s="27">
        <v>0</v>
      </c>
      <c r="C21" s="27">
        <v>0</v>
      </c>
      <c r="D21" s="27">
        <v>0</v>
      </c>
      <c r="E21" s="27">
        <v>1</v>
      </c>
      <c r="F21" s="27">
        <v>9</v>
      </c>
      <c r="G21" s="27">
        <v>0</v>
      </c>
      <c r="H21" s="36">
        <v>10</v>
      </c>
      <c r="J21" s="26" t="s">
        <v>51</v>
      </c>
      <c r="K21" s="28">
        <v>0</v>
      </c>
      <c r="L21" s="28">
        <v>0</v>
      </c>
      <c r="M21" s="28">
        <v>0</v>
      </c>
      <c r="N21" s="28">
        <v>0.1</v>
      </c>
      <c r="O21" s="28">
        <v>0.9</v>
      </c>
      <c r="P21" s="28">
        <v>0</v>
      </c>
      <c r="Q21" s="37">
        <v>1</v>
      </c>
    </row>
    <row r="22" spans="1:17" x14ac:dyDescent="0.25">
      <c r="A22" s="26" t="s">
        <v>52</v>
      </c>
      <c r="B22" s="27">
        <v>0</v>
      </c>
      <c r="C22" s="27">
        <v>0</v>
      </c>
      <c r="D22" s="27">
        <v>0</v>
      </c>
      <c r="E22" s="27">
        <v>0</v>
      </c>
      <c r="F22" s="27">
        <v>1</v>
      </c>
      <c r="G22" s="27">
        <v>0</v>
      </c>
      <c r="H22" s="36">
        <v>1</v>
      </c>
      <c r="J22" s="26" t="s">
        <v>52</v>
      </c>
      <c r="K22" s="28">
        <v>0</v>
      </c>
      <c r="L22" s="28">
        <v>0</v>
      </c>
      <c r="M22" s="28">
        <v>0</v>
      </c>
      <c r="N22" s="28">
        <v>0</v>
      </c>
      <c r="O22" s="28">
        <v>1</v>
      </c>
      <c r="P22" s="28">
        <v>0</v>
      </c>
      <c r="Q22" s="37">
        <v>1</v>
      </c>
    </row>
    <row r="23" spans="1:17" x14ac:dyDescent="0.25">
      <c r="A23" s="26" t="s">
        <v>53</v>
      </c>
      <c r="B23" s="27">
        <v>0</v>
      </c>
      <c r="C23" s="27">
        <v>0</v>
      </c>
      <c r="D23" s="27">
        <v>0</v>
      </c>
      <c r="E23" s="27">
        <v>0</v>
      </c>
      <c r="F23" s="27">
        <v>0</v>
      </c>
      <c r="G23" s="27">
        <v>0</v>
      </c>
      <c r="H23" s="36">
        <v>0</v>
      </c>
      <c r="J23" s="26" t="s">
        <v>53</v>
      </c>
      <c r="K23" s="56" t="s">
        <v>164</v>
      </c>
      <c r="L23" s="56" t="s">
        <v>164</v>
      </c>
      <c r="M23" s="56" t="s">
        <v>164</v>
      </c>
      <c r="N23" s="56" t="s">
        <v>164</v>
      </c>
      <c r="O23" s="56" t="s">
        <v>164</v>
      </c>
      <c r="P23" s="56" t="s">
        <v>164</v>
      </c>
      <c r="Q23" s="56" t="s">
        <v>164</v>
      </c>
    </row>
    <row r="24" spans="1:17" x14ac:dyDescent="0.25">
      <c r="A24" s="26" t="s">
        <v>54</v>
      </c>
      <c r="B24" s="27">
        <v>0</v>
      </c>
      <c r="C24" s="27">
        <v>0</v>
      </c>
      <c r="D24" s="27">
        <v>0</v>
      </c>
      <c r="E24" s="27">
        <v>0</v>
      </c>
      <c r="F24" s="27">
        <v>1</v>
      </c>
      <c r="G24" s="27">
        <v>0</v>
      </c>
      <c r="H24" s="36">
        <v>1</v>
      </c>
      <c r="J24" s="26" t="s">
        <v>54</v>
      </c>
      <c r="K24" s="28">
        <v>0</v>
      </c>
      <c r="L24" s="28">
        <v>0</v>
      </c>
      <c r="M24" s="28">
        <v>0</v>
      </c>
      <c r="N24" s="28">
        <v>0</v>
      </c>
      <c r="O24" s="28">
        <v>1</v>
      </c>
      <c r="P24" s="28">
        <v>0</v>
      </c>
      <c r="Q24" s="37">
        <v>1</v>
      </c>
    </row>
    <row r="25" spans="1:17" x14ac:dyDescent="0.25">
      <c r="A25" s="26" t="s">
        <v>55</v>
      </c>
      <c r="B25" s="27">
        <v>0</v>
      </c>
      <c r="C25" s="27">
        <v>0</v>
      </c>
      <c r="D25" s="27">
        <v>6</v>
      </c>
      <c r="E25" s="27">
        <v>9</v>
      </c>
      <c r="F25" s="27">
        <v>79</v>
      </c>
      <c r="G25" s="27">
        <v>1</v>
      </c>
      <c r="H25" s="36">
        <v>95</v>
      </c>
      <c r="J25" s="26" t="s">
        <v>55</v>
      </c>
      <c r="K25" s="28">
        <v>0</v>
      </c>
      <c r="L25" s="28">
        <v>0</v>
      </c>
      <c r="M25" s="28">
        <v>6.3157894736842093E-2</v>
      </c>
      <c r="N25" s="28">
        <v>9.4736842105263203E-2</v>
      </c>
      <c r="O25" s="28">
        <v>0.83157894736842097</v>
      </c>
      <c r="P25" s="28">
        <v>1.05263157894737E-2</v>
      </c>
      <c r="Q25" s="37">
        <v>1</v>
      </c>
    </row>
    <row r="26" spans="1:17" x14ac:dyDescent="0.25">
      <c r="A26" s="38" t="s">
        <v>45</v>
      </c>
      <c r="B26" s="39">
        <v>0</v>
      </c>
      <c r="C26" s="39">
        <v>0</v>
      </c>
      <c r="D26" s="39">
        <v>2</v>
      </c>
      <c r="E26" s="39">
        <v>8</v>
      </c>
      <c r="F26" s="39">
        <v>23</v>
      </c>
      <c r="G26" s="39">
        <v>4</v>
      </c>
      <c r="H26" s="40">
        <v>37</v>
      </c>
      <c r="J26" s="38" t="s">
        <v>45</v>
      </c>
      <c r="K26" s="41">
        <v>0</v>
      </c>
      <c r="L26" s="41">
        <v>0</v>
      </c>
      <c r="M26" s="41">
        <v>5.4054054054054099E-2</v>
      </c>
      <c r="N26" s="41">
        <v>0.21621621621621601</v>
      </c>
      <c r="O26" s="41">
        <v>0.62162162162162204</v>
      </c>
      <c r="P26" s="41">
        <v>0.108108108108108</v>
      </c>
      <c r="Q26" s="42">
        <v>1</v>
      </c>
    </row>
    <row r="27" spans="1:17" x14ac:dyDescent="0.25">
      <c r="Q27" s="30" t="s">
        <v>16</v>
      </c>
    </row>
    <row r="28" spans="1:17" x14ac:dyDescent="0.25">
      <c r="A28" s="211" t="s">
        <v>59</v>
      </c>
      <c r="B28" s="209"/>
      <c r="C28" s="209"/>
      <c r="D28" s="209"/>
      <c r="E28" s="209"/>
      <c r="F28" s="209"/>
      <c r="G28" s="209"/>
      <c r="H28" s="209"/>
    </row>
    <row r="30" spans="1:17" x14ac:dyDescent="0.25">
      <c r="A30" s="31" t="s">
        <v>17</v>
      </c>
    </row>
    <row r="31" spans="1:17" x14ac:dyDescent="0.25">
      <c r="A31" s="211" t="s">
        <v>18</v>
      </c>
      <c r="B31" s="209"/>
      <c r="C31" s="209"/>
      <c r="D31" s="209"/>
      <c r="E31" s="209"/>
      <c r="F31" s="209"/>
      <c r="G31" s="209"/>
      <c r="H31" s="209"/>
    </row>
    <row r="32" spans="1:17" x14ac:dyDescent="0.25">
      <c r="A32" s="209"/>
      <c r="B32" s="209"/>
      <c r="C32" s="209"/>
      <c r="D32" s="209"/>
      <c r="E32" s="209"/>
      <c r="F32" s="209"/>
      <c r="G32" s="209"/>
      <c r="H32" s="209"/>
    </row>
    <row r="33" spans="1:8" x14ac:dyDescent="0.25">
      <c r="A33" s="209"/>
      <c r="B33" s="209"/>
      <c r="C33" s="209"/>
      <c r="D33" s="209"/>
      <c r="E33" s="209"/>
      <c r="F33" s="209"/>
      <c r="G33" s="209"/>
      <c r="H33" s="209"/>
    </row>
    <row r="34" spans="1:8" ht="14.45" customHeight="1" x14ac:dyDescent="0.25">
      <c r="A34" s="218" t="s">
        <v>271</v>
      </c>
      <c r="B34" s="219"/>
      <c r="C34" s="219"/>
      <c r="D34" s="219"/>
      <c r="E34" s="219"/>
      <c r="F34" s="219"/>
      <c r="G34" s="219"/>
      <c r="H34" s="219"/>
    </row>
    <row r="35" spans="1:8" s="157" customFormat="1" ht="14.45" customHeight="1" x14ac:dyDescent="0.25">
      <c r="A35" s="218"/>
      <c r="B35" s="219"/>
      <c r="C35" s="219"/>
      <c r="D35" s="219"/>
      <c r="E35" s="219"/>
      <c r="F35" s="219"/>
      <c r="G35" s="219"/>
      <c r="H35" s="219"/>
    </row>
    <row r="36" spans="1:8" x14ac:dyDescent="0.25">
      <c r="A36" s="219"/>
      <c r="B36" s="219"/>
      <c r="C36" s="219"/>
      <c r="D36" s="219"/>
      <c r="E36" s="219"/>
      <c r="F36" s="219"/>
      <c r="G36" s="219"/>
      <c r="H36" s="219"/>
    </row>
    <row r="37" spans="1:8" x14ac:dyDescent="0.25">
      <c r="A37" s="211" t="s">
        <v>60</v>
      </c>
      <c r="B37" s="209"/>
      <c r="C37" s="209"/>
      <c r="D37" s="209"/>
      <c r="E37" s="209"/>
      <c r="F37" s="209"/>
      <c r="G37" s="209"/>
      <c r="H37" s="209"/>
    </row>
    <row r="38" spans="1:8" x14ac:dyDescent="0.25">
      <c r="A38" s="209"/>
      <c r="B38" s="209"/>
      <c r="C38" s="209"/>
      <c r="D38" s="209"/>
      <c r="E38" s="209"/>
      <c r="F38" s="209"/>
      <c r="G38" s="209"/>
      <c r="H38" s="209"/>
    </row>
  </sheetData>
  <mergeCells count="9">
    <mergeCell ref="A1:H1"/>
    <mergeCell ref="A3:A4"/>
    <mergeCell ref="B3:H3"/>
    <mergeCell ref="J3:J4"/>
    <mergeCell ref="K3:Q3"/>
    <mergeCell ref="A28:H28"/>
    <mergeCell ref="A31:H33"/>
    <mergeCell ref="A37:H38"/>
    <mergeCell ref="A34:H36"/>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18F94-7187-440B-8416-ED9A4EAB450C}">
  <dimension ref="A1:F46"/>
  <sheetViews>
    <sheetView workbookViewId="0">
      <selection sqref="A1:E1"/>
    </sheetView>
  </sheetViews>
  <sheetFormatPr defaultColWidth="11.5703125" defaultRowHeight="15" x14ac:dyDescent="0.25"/>
  <cols>
    <col min="1" max="1" width="20.7109375" style="2" customWidth="1"/>
    <col min="2" max="3" width="13.7109375" style="2" customWidth="1"/>
    <col min="4" max="16384" width="11.5703125" style="2"/>
  </cols>
  <sheetData>
    <row r="1" spans="1:6" ht="43.9" customHeight="1" x14ac:dyDescent="0.25">
      <c r="A1" s="214" t="s">
        <v>178</v>
      </c>
      <c r="B1" s="209"/>
      <c r="C1" s="209"/>
      <c r="D1" s="209"/>
      <c r="E1" s="209"/>
      <c r="F1" s="23" t="str">
        <f>HYPERLINK("#'Index'!A1", "Index")</f>
        <v>Index</v>
      </c>
    </row>
    <row r="2" spans="1:6" x14ac:dyDescent="0.25">
      <c r="A2" s="43"/>
    </row>
    <row r="3" spans="1:6" x14ac:dyDescent="0.25">
      <c r="A3" s="225" t="s">
        <v>40</v>
      </c>
      <c r="B3" s="217" t="s">
        <v>255</v>
      </c>
      <c r="C3" s="217"/>
    </row>
    <row r="4" spans="1:6" x14ac:dyDescent="0.25">
      <c r="A4" s="225" t="s">
        <v>58</v>
      </c>
      <c r="B4" s="34" t="s">
        <v>28</v>
      </c>
      <c r="C4" s="34" t="s">
        <v>29</v>
      </c>
    </row>
    <row r="5" spans="1:6" x14ac:dyDescent="0.25">
      <c r="A5" s="26" t="s">
        <v>43</v>
      </c>
      <c r="B5" s="52" t="s">
        <v>166</v>
      </c>
      <c r="C5" s="52" t="s">
        <v>166</v>
      </c>
    </row>
    <row r="6" spans="1:6" x14ac:dyDescent="0.25">
      <c r="A6" s="26" t="s">
        <v>44</v>
      </c>
      <c r="B6" s="32">
        <v>4.2029320987654302</v>
      </c>
      <c r="C6" s="32">
        <v>3.3333333333333299</v>
      </c>
    </row>
    <row r="7" spans="1:6" x14ac:dyDescent="0.25">
      <c r="A7" s="38" t="s">
        <v>45</v>
      </c>
      <c r="B7" s="44" t="s">
        <v>164</v>
      </c>
      <c r="C7" s="44" t="s">
        <v>164</v>
      </c>
    </row>
    <row r="9" spans="1:6" x14ac:dyDescent="0.25">
      <c r="A9" s="24" t="s">
        <v>46</v>
      </c>
      <c r="B9" s="34" t="s">
        <v>28</v>
      </c>
      <c r="C9" s="34" t="s">
        <v>29</v>
      </c>
    </row>
    <row r="10" spans="1:6" x14ac:dyDescent="0.25">
      <c r="A10" s="5" t="s">
        <v>256</v>
      </c>
      <c r="B10" s="52" t="s">
        <v>166</v>
      </c>
      <c r="C10" s="52" t="s">
        <v>166</v>
      </c>
    </row>
    <row r="11" spans="1:6" x14ac:dyDescent="0.25">
      <c r="A11" s="121" t="s">
        <v>258</v>
      </c>
      <c r="B11" s="32">
        <v>3.4</v>
      </c>
      <c r="C11" s="32">
        <v>2.25</v>
      </c>
    </row>
    <row r="12" spans="1:6" x14ac:dyDescent="0.25">
      <c r="A12" s="121" t="s">
        <v>263</v>
      </c>
      <c r="B12" s="32">
        <v>4.1111111111111098</v>
      </c>
      <c r="C12" s="32">
        <v>3.75</v>
      </c>
    </row>
    <row r="13" spans="1:6" x14ac:dyDescent="0.25">
      <c r="A13" s="5" t="s">
        <v>47</v>
      </c>
      <c r="B13" s="32">
        <v>4.2416666666666698</v>
      </c>
      <c r="C13" s="32">
        <v>3.1666666666666701</v>
      </c>
    </row>
    <row r="14" spans="1:6" x14ac:dyDescent="0.25">
      <c r="A14" s="5" t="s">
        <v>48</v>
      </c>
      <c r="B14" s="32">
        <v>4.7543859649122799</v>
      </c>
      <c r="C14" s="32">
        <v>4</v>
      </c>
    </row>
    <row r="15" spans="1:6" x14ac:dyDescent="0.25">
      <c r="A15" s="5" t="s">
        <v>49</v>
      </c>
      <c r="B15" s="32">
        <v>4.2166666666666703</v>
      </c>
      <c r="C15" s="32">
        <v>4</v>
      </c>
    </row>
    <row r="16" spans="1:6" x14ac:dyDescent="0.25">
      <c r="A16" s="121" t="s">
        <v>264</v>
      </c>
      <c r="B16" s="32">
        <v>4.875</v>
      </c>
      <c r="C16" s="32">
        <v>5.625</v>
      </c>
    </row>
    <row r="17" spans="1:5" x14ac:dyDescent="0.25">
      <c r="A17" s="5" t="s">
        <v>257</v>
      </c>
      <c r="B17" s="32">
        <v>4.5961538461538503</v>
      </c>
      <c r="C17" s="32">
        <v>4</v>
      </c>
    </row>
    <row r="18" spans="1:5" x14ac:dyDescent="0.25">
      <c r="A18" s="155" t="s">
        <v>45</v>
      </c>
      <c r="B18" s="44" t="s">
        <v>164</v>
      </c>
      <c r="C18" s="44" t="s">
        <v>164</v>
      </c>
    </row>
    <row r="20" spans="1:5" x14ac:dyDescent="0.25">
      <c r="A20" s="24" t="s">
        <v>250</v>
      </c>
      <c r="B20" s="34" t="s">
        <v>28</v>
      </c>
      <c r="C20" s="34" t="s">
        <v>29</v>
      </c>
    </row>
    <row r="21" spans="1:5" x14ac:dyDescent="0.25">
      <c r="A21" s="26" t="s">
        <v>51</v>
      </c>
      <c r="B21" s="32">
        <v>3.00925925925926</v>
      </c>
      <c r="C21" s="32">
        <v>3</v>
      </c>
    </row>
    <row r="22" spans="1:5" x14ac:dyDescent="0.25">
      <c r="A22" s="26" t="s">
        <v>52</v>
      </c>
      <c r="B22" s="52" t="s">
        <v>166</v>
      </c>
      <c r="C22" s="52" t="s">
        <v>166</v>
      </c>
    </row>
    <row r="23" spans="1:5" x14ac:dyDescent="0.25">
      <c r="A23" s="26" t="s">
        <v>53</v>
      </c>
      <c r="B23" s="57" t="s">
        <v>164</v>
      </c>
      <c r="C23" s="57" t="s">
        <v>164</v>
      </c>
    </row>
    <row r="24" spans="1:5" x14ac:dyDescent="0.25">
      <c r="A24" s="26" t="s">
        <v>54</v>
      </c>
      <c r="B24" s="52" t="s">
        <v>166</v>
      </c>
      <c r="C24" s="52" t="s">
        <v>166</v>
      </c>
    </row>
    <row r="25" spans="1:5" x14ac:dyDescent="0.25">
      <c r="A25" s="26" t="s">
        <v>55</v>
      </c>
      <c r="B25" s="32">
        <v>4.34493670886076</v>
      </c>
      <c r="C25" s="32">
        <v>4</v>
      </c>
    </row>
    <row r="26" spans="1:5" x14ac:dyDescent="0.25">
      <c r="A26" s="38" t="s">
        <v>45</v>
      </c>
      <c r="B26" s="44">
        <v>4.6626984126984103</v>
      </c>
      <c r="C26" s="44">
        <v>4.5</v>
      </c>
    </row>
    <row r="27" spans="1:5" x14ac:dyDescent="0.25">
      <c r="C27" s="30" t="s">
        <v>16</v>
      </c>
    </row>
    <row r="29" spans="1:5" x14ac:dyDescent="0.25">
      <c r="A29" s="211" t="s">
        <v>61</v>
      </c>
      <c r="B29" s="209"/>
      <c r="C29" s="209"/>
      <c r="D29" s="209"/>
      <c r="E29" s="209"/>
    </row>
    <row r="30" spans="1:5" x14ac:dyDescent="0.25">
      <c r="A30" s="209"/>
      <c r="B30" s="209"/>
      <c r="C30" s="209"/>
      <c r="D30" s="209"/>
      <c r="E30" s="209"/>
    </row>
    <row r="31" spans="1:5" x14ac:dyDescent="0.25">
      <c r="A31" s="211" t="s">
        <v>62</v>
      </c>
      <c r="B31" s="209"/>
      <c r="C31" s="209"/>
      <c r="D31" s="209"/>
      <c r="E31" s="209"/>
    </row>
    <row r="33" spans="1:5" x14ac:dyDescent="0.25">
      <c r="A33" s="31" t="s">
        <v>17</v>
      </c>
    </row>
    <row r="34" spans="1:5" x14ac:dyDescent="0.25">
      <c r="A34" s="211" t="s">
        <v>18</v>
      </c>
      <c r="B34" s="209"/>
      <c r="C34" s="209"/>
      <c r="D34" s="209"/>
      <c r="E34" s="209"/>
    </row>
    <row r="35" spans="1:5" x14ac:dyDescent="0.25">
      <c r="A35" s="209"/>
      <c r="B35" s="209"/>
      <c r="C35" s="209"/>
      <c r="D35" s="209"/>
      <c r="E35" s="209"/>
    </row>
    <row r="36" spans="1:5" x14ac:dyDescent="0.25">
      <c r="A36" s="209"/>
      <c r="B36" s="209"/>
      <c r="C36" s="209"/>
      <c r="D36" s="209"/>
      <c r="E36" s="209"/>
    </row>
    <row r="37" spans="1:5" x14ac:dyDescent="0.25">
      <c r="A37" s="209"/>
      <c r="B37" s="209"/>
      <c r="C37" s="209"/>
      <c r="D37" s="209"/>
      <c r="E37" s="209"/>
    </row>
    <row r="38" spans="1:5" x14ac:dyDescent="0.25">
      <c r="A38" s="209"/>
      <c r="B38" s="209"/>
      <c r="C38" s="209"/>
      <c r="D38" s="209"/>
      <c r="E38" s="209"/>
    </row>
    <row r="39" spans="1:5" x14ac:dyDescent="0.25">
      <c r="A39" s="209"/>
      <c r="B39" s="209"/>
      <c r="C39" s="209"/>
      <c r="D39" s="209"/>
      <c r="E39" s="209"/>
    </row>
    <row r="40" spans="1:5" ht="14.45" customHeight="1" x14ac:dyDescent="0.25">
      <c r="A40" s="210" t="s">
        <v>324</v>
      </c>
      <c r="B40" s="210"/>
      <c r="C40" s="210"/>
      <c r="D40" s="210"/>
      <c r="E40" s="210"/>
    </row>
    <row r="41" spans="1:5" s="183" customFormat="1" x14ac:dyDescent="0.25">
      <c r="A41" s="210"/>
      <c r="B41" s="210"/>
      <c r="C41" s="210"/>
      <c r="D41" s="210"/>
      <c r="E41" s="210"/>
    </row>
    <row r="42" spans="1:5" ht="14.45" customHeight="1" x14ac:dyDescent="0.25">
      <c r="A42" s="218" t="s">
        <v>297</v>
      </c>
      <c r="B42" s="218"/>
      <c r="C42" s="218"/>
      <c r="D42" s="218"/>
      <c r="E42" s="218"/>
    </row>
    <row r="43" spans="1:5" s="166" customFormat="1" x14ac:dyDescent="0.25">
      <c r="A43" s="218"/>
      <c r="B43" s="218"/>
      <c r="C43" s="218"/>
      <c r="D43" s="218"/>
      <c r="E43" s="218"/>
    </row>
    <row r="44" spans="1:5" x14ac:dyDescent="0.25">
      <c r="A44" s="211" t="s">
        <v>243</v>
      </c>
      <c r="B44" s="209"/>
      <c r="C44" s="209"/>
      <c r="D44" s="209"/>
      <c r="E44" s="209"/>
    </row>
    <row r="45" spans="1:5" x14ac:dyDescent="0.25">
      <c r="A45" s="209"/>
      <c r="B45" s="209"/>
      <c r="C45" s="209"/>
      <c r="D45" s="209"/>
      <c r="E45" s="209"/>
    </row>
    <row r="46" spans="1:5" x14ac:dyDescent="0.25">
      <c r="A46" s="209"/>
      <c r="B46" s="209"/>
      <c r="C46" s="209"/>
      <c r="D46" s="209"/>
      <c r="E46" s="209"/>
    </row>
  </sheetData>
  <mergeCells count="9">
    <mergeCell ref="A44:E46"/>
    <mergeCell ref="A1:E1"/>
    <mergeCell ref="A3:A4"/>
    <mergeCell ref="B3:C3"/>
    <mergeCell ref="A29:E30"/>
    <mergeCell ref="A31:E31"/>
    <mergeCell ref="A34:E39"/>
    <mergeCell ref="A42:E43"/>
    <mergeCell ref="A40:E41"/>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9451F-94B8-4DAD-8ADF-0C23D18A7B2E}">
  <dimension ref="A1:W38"/>
  <sheetViews>
    <sheetView workbookViewId="0">
      <selection sqref="A1:K1"/>
    </sheetView>
  </sheetViews>
  <sheetFormatPr defaultColWidth="11.5703125" defaultRowHeight="15" x14ac:dyDescent="0.25"/>
  <cols>
    <col min="1" max="1" width="20.7109375" style="2" customWidth="1"/>
    <col min="2" max="8" width="10.7109375" style="2" customWidth="1"/>
    <col min="9" max="10" width="10.7109375" style="166" customWidth="1"/>
    <col min="11" max="11" width="10.7109375" style="2" customWidth="1"/>
    <col min="12" max="12" width="11.5703125" style="2"/>
    <col min="13" max="13" width="20.7109375" style="2" customWidth="1"/>
    <col min="14" max="20" width="10.7109375" style="2" customWidth="1"/>
    <col min="21" max="22" width="10.7109375" style="166" customWidth="1"/>
    <col min="23" max="23" width="10.7109375" style="2" customWidth="1"/>
    <col min="24" max="16384" width="11.5703125" style="2"/>
  </cols>
  <sheetData>
    <row r="1" spans="1:23" ht="29.45" customHeight="1" x14ac:dyDescent="0.25">
      <c r="A1" s="214" t="s">
        <v>179</v>
      </c>
      <c r="B1" s="209"/>
      <c r="C1" s="209"/>
      <c r="D1" s="209"/>
      <c r="E1" s="209"/>
      <c r="F1" s="209"/>
      <c r="G1" s="209"/>
      <c r="H1" s="209"/>
      <c r="I1" s="209"/>
      <c r="J1" s="209"/>
      <c r="K1" s="209"/>
      <c r="L1" s="23" t="str">
        <f>HYPERLINK("#'Index'!A1", "Index")</f>
        <v>Index</v>
      </c>
    </row>
    <row r="3" spans="1:23" x14ac:dyDescent="0.25">
      <c r="A3" s="225" t="s">
        <v>40</v>
      </c>
      <c r="B3" s="217" t="s">
        <v>266</v>
      </c>
      <c r="C3" s="217"/>
      <c r="D3" s="217"/>
      <c r="E3" s="217"/>
      <c r="F3" s="217"/>
      <c r="G3" s="217"/>
      <c r="H3" s="217"/>
      <c r="I3" s="217"/>
      <c r="J3" s="217"/>
      <c r="K3" s="217"/>
      <c r="M3" s="225" t="s">
        <v>40</v>
      </c>
      <c r="N3" s="217" t="s">
        <v>76</v>
      </c>
      <c r="O3" s="216"/>
      <c r="P3" s="216"/>
      <c r="Q3" s="216"/>
      <c r="R3" s="216"/>
      <c r="S3" s="216"/>
      <c r="T3" s="216"/>
      <c r="U3" s="216"/>
      <c r="V3" s="216"/>
      <c r="W3" s="216"/>
    </row>
    <row r="4" spans="1:23" ht="38.25" x14ac:dyDescent="0.25">
      <c r="A4" s="225" t="s">
        <v>58</v>
      </c>
      <c r="B4" s="34" t="s">
        <v>65</v>
      </c>
      <c r="C4" s="34" t="s">
        <v>66</v>
      </c>
      <c r="D4" s="34" t="s">
        <v>67</v>
      </c>
      <c r="E4" s="34" t="s">
        <v>68</v>
      </c>
      <c r="F4" s="34" t="s">
        <v>69</v>
      </c>
      <c r="G4" s="34" t="s">
        <v>70</v>
      </c>
      <c r="H4" s="34" t="s">
        <v>71</v>
      </c>
      <c r="I4" s="13" t="s">
        <v>295</v>
      </c>
      <c r="J4" s="13" t="s">
        <v>296</v>
      </c>
      <c r="K4" s="34" t="s">
        <v>15</v>
      </c>
      <c r="M4" s="225" t="s">
        <v>58</v>
      </c>
      <c r="N4" s="34" t="s">
        <v>65</v>
      </c>
      <c r="O4" s="34" t="s">
        <v>66</v>
      </c>
      <c r="P4" s="34" t="s">
        <v>67</v>
      </c>
      <c r="Q4" s="34" t="s">
        <v>68</v>
      </c>
      <c r="R4" s="34" t="s">
        <v>69</v>
      </c>
      <c r="S4" s="34" t="s">
        <v>70</v>
      </c>
      <c r="T4" s="34" t="s">
        <v>71</v>
      </c>
      <c r="U4" s="13" t="s">
        <v>295</v>
      </c>
      <c r="V4" s="13" t="s">
        <v>296</v>
      </c>
      <c r="W4" s="34" t="s">
        <v>15</v>
      </c>
    </row>
    <row r="5" spans="1:23" x14ac:dyDescent="0.25">
      <c r="A5" s="26" t="s">
        <v>43</v>
      </c>
      <c r="B5" s="27">
        <v>0</v>
      </c>
      <c r="C5" s="27">
        <v>1</v>
      </c>
      <c r="D5" s="27">
        <v>0</v>
      </c>
      <c r="E5" s="27">
        <v>0</v>
      </c>
      <c r="F5" s="27">
        <v>2</v>
      </c>
      <c r="G5" s="27">
        <v>0</v>
      </c>
      <c r="H5" s="27">
        <v>0</v>
      </c>
      <c r="I5" s="27">
        <v>0</v>
      </c>
      <c r="J5" s="27">
        <v>0</v>
      </c>
      <c r="K5" s="36">
        <v>3</v>
      </c>
      <c r="M5" s="26" t="s">
        <v>43</v>
      </c>
      <c r="N5" s="28">
        <v>0</v>
      </c>
      <c r="O5" s="28">
        <v>0.33333333333333298</v>
      </c>
      <c r="P5" s="28">
        <v>0</v>
      </c>
      <c r="Q5" s="28">
        <v>0</v>
      </c>
      <c r="R5" s="28">
        <v>0.66666666666666696</v>
      </c>
      <c r="S5" s="28">
        <v>0</v>
      </c>
      <c r="T5" s="28">
        <v>0</v>
      </c>
      <c r="U5" s="28">
        <v>0</v>
      </c>
      <c r="V5" s="28">
        <v>0</v>
      </c>
      <c r="W5" s="37">
        <v>1</v>
      </c>
    </row>
    <row r="6" spans="1:23" x14ac:dyDescent="0.25">
      <c r="A6" s="26" t="s">
        <v>44</v>
      </c>
      <c r="B6" s="27">
        <v>20</v>
      </c>
      <c r="C6" s="27">
        <v>44</v>
      </c>
      <c r="D6" s="27">
        <v>26</v>
      </c>
      <c r="E6" s="27">
        <v>13</v>
      </c>
      <c r="F6" s="27">
        <v>4</v>
      </c>
      <c r="G6" s="27">
        <v>0</v>
      </c>
      <c r="H6" s="27">
        <v>1</v>
      </c>
      <c r="I6" s="27">
        <v>0</v>
      </c>
      <c r="J6" s="27">
        <v>2</v>
      </c>
      <c r="K6" s="36">
        <v>110</v>
      </c>
      <c r="M6" s="26" t="s">
        <v>44</v>
      </c>
      <c r="N6" s="28">
        <v>0.18181818181818199</v>
      </c>
      <c r="O6" s="28">
        <v>0.4</v>
      </c>
      <c r="P6" s="28">
        <v>0.236363636363636</v>
      </c>
      <c r="Q6" s="28">
        <v>0.118181818181818</v>
      </c>
      <c r="R6" s="28">
        <v>3.6363636363636397E-2</v>
      </c>
      <c r="S6" s="28">
        <v>0</v>
      </c>
      <c r="T6" s="28">
        <v>9.0909090909090905E-3</v>
      </c>
      <c r="U6" s="28">
        <v>0</v>
      </c>
      <c r="V6" s="28">
        <v>1.8181818181818198E-2</v>
      </c>
      <c r="W6" s="37">
        <v>1</v>
      </c>
    </row>
    <row r="7" spans="1:23" x14ac:dyDescent="0.25">
      <c r="A7" s="38" t="s">
        <v>45</v>
      </c>
      <c r="B7" s="39">
        <v>0</v>
      </c>
      <c r="C7" s="39">
        <v>0</v>
      </c>
      <c r="D7" s="39">
        <v>0</v>
      </c>
      <c r="E7" s="39">
        <v>0</v>
      </c>
      <c r="F7" s="39">
        <v>0</v>
      </c>
      <c r="G7" s="39">
        <v>0</v>
      </c>
      <c r="H7" s="39">
        <v>0</v>
      </c>
      <c r="I7" s="39">
        <v>0</v>
      </c>
      <c r="J7" s="39">
        <v>0</v>
      </c>
      <c r="K7" s="40">
        <v>0</v>
      </c>
      <c r="M7" s="38" t="s">
        <v>45</v>
      </c>
      <c r="N7" s="41" t="s">
        <v>164</v>
      </c>
      <c r="O7" s="41" t="s">
        <v>164</v>
      </c>
      <c r="P7" s="41" t="s">
        <v>164</v>
      </c>
      <c r="Q7" s="41" t="s">
        <v>164</v>
      </c>
      <c r="R7" s="41" t="s">
        <v>164</v>
      </c>
      <c r="S7" s="41" t="s">
        <v>164</v>
      </c>
      <c r="T7" s="41" t="s">
        <v>164</v>
      </c>
      <c r="U7" s="41" t="s">
        <v>164</v>
      </c>
      <c r="V7" s="41" t="s">
        <v>164</v>
      </c>
      <c r="W7" s="41" t="s">
        <v>164</v>
      </c>
    </row>
    <row r="9" spans="1:23" ht="38.25" x14ac:dyDescent="0.25">
      <c r="A9" s="24" t="s">
        <v>46</v>
      </c>
      <c r="B9" s="34" t="s">
        <v>65</v>
      </c>
      <c r="C9" s="34" t="s">
        <v>66</v>
      </c>
      <c r="D9" s="34" t="s">
        <v>67</v>
      </c>
      <c r="E9" s="34" t="s">
        <v>68</v>
      </c>
      <c r="F9" s="34" t="s">
        <v>69</v>
      </c>
      <c r="G9" s="34" t="s">
        <v>70</v>
      </c>
      <c r="H9" s="34" t="s">
        <v>71</v>
      </c>
      <c r="I9" s="34" t="s">
        <v>295</v>
      </c>
      <c r="J9" s="34" t="s">
        <v>296</v>
      </c>
      <c r="K9" s="34" t="s">
        <v>15</v>
      </c>
      <c r="M9" s="24" t="s">
        <v>46</v>
      </c>
      <c r="N9" s="34" t="s">
        <v>65</v>
      </c>
      <c r="O9" s="34" t="s">
        <v>66</v>
      </c>
      <c r="P9" s="34" t="s">
        <v>67</v>
      </c>
      <c r="Q9" s="34" t="s">
        <v>68</v>
      </c>
      <c r="R9" s="34" t="s">
        <v>69</v>
      </c>
      <c r="S9" s="34" t="s">
        <v>70</v>
      </c>
      <c r="T9" s="34" t="s">
        <v>71</v>
      </c>
      <c r="U9" s="34" t="s">
        <v>295</v>
      </c>
      <c r="V9" s="34" t="s">
        <v>296</v>
      </c>
      <c r="W9" s="34" t="s">
        <v>15</v>
      </c>
    </row>
    <row r="10" spans="1:23" x14ac:dyDescent="0.25">
      <c r="A10" s="5" t="s">
        <v>256</v>
      </c>
      <c r="B10" s="27">
        <v>1</v>
      </c>
      <c r="C10" s="27">
        <v>1</v>
      </c>
      <c r="D10" s="27">
        <v>0</v>
      </c>
      <c r="E10" s="27">
        <v>0</v>
      </c>
      <c r="F10" s="27">
        <v>0</v>
      </c>
      <c r="G10" s="27">
        <v>0</v>
      </c>
      <c r="H10" s="27">
        <v>0</v>
      </c>
      <c r="I10" s="27">
        <v>0</v>
      </c>
      <c r="J10" s="27">
        <v>0</v>
      </c>
      <c r="K10" s="36">
        <v>2</v>
      </c>
      <c r="M10" s="5" t="s">
        <v>256</v>
      </c>
      <c r="N10" s="28">
        <v>0.5</v>
      </c>
      <c r="O10" s="28">
        <v>0.5</v>
      </c>
      <c r="P10" s="28">
        <v>0</v>
      </c>
      <c r="Q10" s="28">
        <v>0</v>
      </c>
      <c r="R10" s="28">
        <v>0</v>
      </c>
      <c r="S10" s="28">
        <v>0</v>
      </c>
      <c r="T10" s="28">
        <v>0</v>
      </c>
      <c r="U10" s="28">
        <v>0</v>
      </c>
      <c r="V10" s="28">
        <v>0</v>
      </c>
      <c r="W10" s="37">
        <v>1</v>
      </c>
    </row>
    <row r="11" spans="1:23" x14ac:dyDescent="0.25">
      <c r="A11" s="121" t="s">
        <v>258</v>
      </c>
      <c r="B11" s="27">
        <v>4</v>
      </c>
      <c r="C11" s="27">
        <v>3</v>
      </c>
      <c r="D11" s="27">
        <v>2</v>
      </c>
      <c r="E11" s="27">
        <v>1</v>
      </c>
      <c r="F11" s="27">
        <v>0</v>
      </c>
      <c r="G11" s="27">
        <v>0</v>
      </c>
      <c r="H11" s="27">
        <v>0</v>
      </c>
      <c r="I11" s="27">
        <v>0</v>
      </c>
      <c r="J11" s="27">
        <v>0</v>
      </c>
      <c r="K11" s="36">
        <v>10</v>
      </c>
      <c r="L11" s="166"/>
      <c r="M11" s="121" t="s">
        <v>258</v>
      </c>
      <c r="N11" s="28">
        <v>0.4</v>
      </c>
      <c r="O11" s="28">
        <v>0.3</v>
      </c>
      <c r="P11" s="28">
        <v>0.2</v>
      </c>
      <c r="Q11" s="28">
        <v>0.1</v>
      </c>
      <c r="R11" s="28">
        <v>0</v>
      </c>
      <c r="S11" s="28">
        <v>0</v>
      </c>
      <c r="T11" s="28">
        <v>0</v>
      </c>
      <c r="U11" s="28">
        <v>0</v>
      </c>
      <c r="V11" s="28">
        <v>0</v>
      </c>
      <c r="W11" s="37">
        <v>1</v>
      </c>
    </row>
    <row r="12" spans="1:23" x14ac:dyDescent="0.25">
      <c r="A12" s="121" t="s">
        <v>263</v>
      </c>
      <c r="B12" s="27">
        <v>1</v>
      </c>
      <c r="C12" s="27">
        <v>5</v>
      </c>
      <c r="D12" s="27">
        <v>5</v>
      </c>
      <c r="E12" s="27">
        <v>1</v>
      </c>
      <c r="F12" s="27">
        <v>0</v>
      </c>
      <c r="G12" s="27">
        <v>0</v>
      </c>
      <c r="H12" s="27">
        <v>0</v>
      </c>
      <c r="I12" s="27">
        <v>0</v>
      </c>
      <c r="J12" s="27">
        <v>1</v>
      </c>
      <c r="K12" s="36">
        <v>13</v>
      </c>
      <c r="L12" s="166"/>
      <c r="M12" s="121" t="s">
        <v>263</v>
      </c>
      <c r="N12" s="28">
        <v>7.69230769230769E-2</v>
      </c>
      <c r="O12" s="28">
        <v>0.38461538461538503</v>
      </c>
      <c r="P12" s="28">
        <v>0.38461538461538503</v>
      </c>
      <c r="Q12" s="28">
        <v>7.69230769230769E-2</v>
      </c>
      <c r="R12" s="28">
        <v>0</v>
      </c>
      <c r="S12" s="28">
        <v>0</v>
      </c>
      <c r="T12" s="28">
        <v>0</v>
      </c>
      <c r="U12" s="28">
        <v>0</v>
      </c>
      <c r="V12" s="28">
        <v>7.69230769230769E-2</v>
      </c>
      <c r="W12" s="37">
        <v>1</v>
      </c>
    </row>
    <row r="13" spans="1:23" x14ac:dyDescent="0.25">
      <c r="A13" s="5" t="s">
        <v>47</v>
      </c>
      <c r="B13" s="27">
        <v>3</v>
      </c>
      <c r="C13" s="27">
        <v>16</v>
      </c>
      <c r="D13" s="27">
        <v>6</v>
      </c>
      <c r="E13" s="27">
        <v>2</v>
      </c>
      <c r="F13" s="27">
        <v>3</v>
      </c>
      <c r="G13" s="27">
        <v>0</v>
      </c>
      <c r="H13" s="27">
        <v>0</v>
      </c>
      <c r="I13" s="27">
        <v>0</v>
      </c>
      <c r="J13" s="27">
        <v>1</v>
      </c>
      <c r="K13" s="36">
        <v>31</v>
      </c>
      <c r="L13" s="166"/>
      <c r="M13" s="5" t="s">
        <v>47</v>
      </c>
      <c r="N13" s="28">
        <v>9.6774193548387094E-2</v>
      </c>
      <c r="O13" s="28">
        <v>0.51612903225806495</v>
      </c>
      <c r="P13" s="28">
        <v>0.19354838709677399</v>
      </c>
      <c r="Q13" s="28">
        <v>6.4516129032258104E-2</v>
      </c>
      <c r="R13" s="28">
        <v>9.6774193548387094E-2</v>
      </c>
      <c r="S13" s="28">
        <v>0</v>
      </c>
      <c r="T13" s="28">
        <v>0</v>
      </c>
      <c r="U13" s="28">
        <v>0</v>
      </c>
      <c r="V13" s="28">
        <v>3.2258064516128997E-2</v>
      </c>
      <c r="W13" s="37">
        <v>1</v>
      </c>
    </row>
    <row r="14" spans="1:23" x14ac:dyDescent="0.25">
      <c r="A14" s="5" t="s">
        <v>48</v>
      </c>
      <c r="B14" s="27">
        <v>4</v>
      </c>
      <c r="C14" s="27">
        <v>8</v>
      </c>
      <c r="D14" s="27">
        <v>1</v>
      </c>
      <c r="E14" s="27">
        <v>4</v>
      </c>
      <c r="F14" s="27">
        <v>1</v>
      </c>
      <c r="G14" s="27">
        <v>0</v>
      </c>
      <c r="H14" s="27">
        <v>1</v>
      </c>
      <c r="I14" s="27">
        <v>0</v>
      </c>
      <c r="J14" s="27">
        <v>0</v>
      </c>
      <c r="K14" s="36">
        <v>19</v>
      </c>
      <c r="L14" s="166"/>
      <c r="M14" s="5" t="s">
        <v>48</v>
      </c>
      <c r="N14" s="28">
        <v>0.21052631578947401</v>
      </c>
      <c r="O14" s="28">
        <v>0.42105263157894701</v>
      </c>
      <c r="P14" s="28">
        <v>5.2631578947368397E-2</v>
      </c>
      <c r="Q14" s="28">
        <v>0.21052631578947401</v>
      </c>
      <c r="R14" s="28">
        <v>5.2631578947368397E-2</v>
      </c>
      <c r="S14" s="28">
        <v>0</v>
      </c>
      <c r="T14" s="28">
        <v>5.2631578947368397E-2</v>
      </c>
      <c r="U14" s="28">
        <v>0</v>
      </c>
      <c r="V14" s="28">
        <v>0</v>
      </c>
      <c r="W14" s="37">
        <v>1</v>
      </c>
    </row>
    <row r="15" spans="1:23" x14ac:dyDescent="0.25">
      <c r="A15" s="5" t="s">
        <v>49</v>
      </c>
      <c r="B15" s="27">
        <v>3</v>
      </c>
      <c r="C15" s="27">
        <v>5</v>
      </c>
      <c r="D15" s="27">
        <v>5</v>
      </c>
      <c r="E15" s="27">
        <v>2</v>
      </c>
      <c r="F15" s="27">
        <v>0</v>
      </c>
      <c r="G15" s="27">
        <v>0</v>
      </c>
      <c r="H15" s="27">
        <v>0</v>
      </c>
      <c r="I15" s="27">
        <v>0</v>
      </c>
      <c r="J15" s="27">
        <v>0</v>
      </c>
      <c r="K15" s="36">
        <v>15</v>
      </c>
      <c r="L15" s="166"/>
      <c r="M15" s="5" t="s">
        <v>49</v>
      </c>
      <c r="N15" s="28">
        <v>0.2</v>
      </c>
      <c r="O15" s="28">
        <v>0.33333333333333298</v>
      </c>
      <c r="P15" s="28">
        <v>0.33333333333333298</v>
      </c>
      <c r="Q15" s="28">
        <v>0.133333333333333</v>
      </c>
      <c r="R15" s="28">
        <v>0</v>
      </c>
      <c r="S15" s="28">
        <v>0</v>
      </c>
      <c r="T15" s="28">
        <v>0</v>
      </c>
      <c r="U15" s="28">
        <v>0</v>
      </c>
      <c r="V15" s="28">
        <v>0</v>
      </c>
      <c r="W15" s="37">
        <v>1</v>
      </c>
    </row>
    <row r="16" spans="1:23" x14ac:dyDescent="0.25">
      <c r="A16" s="121" t="s">
        <v>264</v>
      </c>
      <c r="B16" s="27">
        <v>3</v>
      </c>
      <c r="C16" s="27">
        <v>1</v>
      </c>
      <c r="D16" s="27">
        <v>3</v>
      </c>
      <c r="E16" s="27">
        <v>2</v>
      </c>
      <c r="F16" s="27">
        <v>1</v>
      </c>
      <c r="G16" s="27">
        <v>0</v>
      </c>
      <c r="H16" s="27">
        <v>0</v>
      </c>
      <c r="I16" s="27">
        <v>0</v>
      </c>
      <c r="J16" s="27">
        <v>0</v>
      </c>
      <c r="K16" s="36">
        <v>10</v>
      </c>
      <c r="L16" s="166"/>
      <c r="M16" s="121" t="s">
        <v>264</v>
      </c>
      <c r="N16" s="28">
        <v>0.3</v>
      </c>
      <c r="O16" s="28">
        <v>0.1</v>
      </c>
      <c r="P16" s="28">
        <v>0.3</v>
      </c>
      <c r="Q16" s="28">
        <v>0.2</v>
      </c>
      <c r="R16" s="28">
        <v>0.1</v>
      </c>
      <c r="S16" s="28">
        <v>0</v>
      </c>
      <c r="T16" s="28">
        <v>0</v>
      </c>
      <c r="U16" s="28">
        <v>0</v>
      </c>
      <c r="V16" s="28">
        <v>0</v>
      </c>
      <c r="W16" s="37">
        <v>1</v>
      </c>
    </row>
    <row r="17" spans="1:23" x14ac:dyDescent="0.25">
      <c r="A17" s="5" t="s">
        <v>257</v>
      </c>
      <c r="B17" s="27">
        <v>1</v>
      </c>
      <c r="C17" s="27">
        <v>6</v>
      </c>
      <c r="D17" s="27">
        <v>4</v>
      </c>
      <c r="E17" s="27">
        <v>1</v>
      </c>
      <c r="F17" s="27">
        <v>1</v>
      </c>
      <c r="G17" s="27">
        <v>0</v>
      </c>
      <c r="H17" s="27">
        <v>0</v>
      </c>
      <c r="I17" s="27">
        <v>0</v>
      </c>
      <c r="J17" s="27">
        <v>0</v>
      </c>
      <c r="K17" s="36">
        <v>13</v>
      </c>
      <c r="L17" s="166"/>
      <c r="M17" s="5" t="s">
        <v>257</v>
      </c>
      <c r="N17" s="28">
        <v>7.69230769230769E-2</v>
      </c>
      <c r="O17" s="28">
        <v>0.46153846153846201</v>
      </c>
      <c r="P17" s="28">
        <v>0.30769230769230799</v>
      </c>
      <c r="Q17" s="28">
        <v>7.69230769230769E-2</v>
      </c>
      <c r="R17" s="28">
        <v>7.69230769230769E-2</v>
      </c>
      <c r="S17" s="28">
        <v>0</v>
      </c>
      <c r="T17" s="28">
        <v>0</v>
      </c>
      <c r="U17" s="28">
        <v>0</v>
      </c>
      <c r="V17" s="28">
        <v>0</v>
      </c>
      <c r="W17" s="37">
        <v>1</v>
      </c>
    </row>
    <row r="18" spans="1:23" x14ac:dyDescent="0.25">
      <c r="A18" s="155" t="s">
        <v>45</v>
      </c>
      <c r="B18" s="39">
        <v>0</v>
      </c>
      <c r="C18" s="39">
        <v>0</v>
      </c>
      <c r="D18" s="39">
        <v>0</v>
      </c>
      <c r="E18" s="39">
        <v>0</v>
      </c>
      <c r="F18" s="39">
        <v>0</v>
      </c>
      <c r="G18" s="39">
        <v>0</v>
      </c>
      <c r="H18" s="39">
        <v>0</v>
      </c>
      <c r="I18" s="39">
        <v>0</v>
      </c>
      <c r="J18" s="39">
        <v>0</v>
      </c>
      <c r="K18" s="40">
        <v>0</v>
      </c>
      <c r="L18" s="166"/>
      <c r="M18" s="155" t="s">
        <v>45</v>
      </c>
      <c r="N18" s="41" t="s">
        <v>164</v>
      </c>
      <c r="O18" s="41" t="s">
        <v>164</v>
      </c>
      <c r="P18" s="41" t="s">
        <v>164</v>
      </c>
      <c r="Q18" s="41" t="s">
        <v>164</v>
      </c>
      <c r="R18" s="41" t="s">
        <v>164</v>
      </c>
      <c r="S18" s="41" t="s">
        <v>164</v>
      </c>
      <c r="T18" s="41" t="s">
        <v>164</v>
      </c>
      <c r="U18" s="41" t="s">
        <v>164</v>
      </c>
      <c r="V18" s="41" t="s">
        <v>164</v>
      </c>
      <c r="W18" s="41" t="s">
        <v>164</v>
      </c>
    </row>
    <row r="20" spans="1:23" ht="38.25" x14ac:dyDescent="0.25">
      <c r="A20" s="24" t="s">
        <v>250</v>
      </c>
      <c r="B20" s="34" t="s">
        <v>65</v>
      </c>
      <c r="C20" s="34" t="s">
        <v>66</v>
      </c>
      <c r="D20" s="34" t="s">
        <v>67</v>
      </c>
      <c r="E20" s="34" t="s">
        <v>68</v>
      </c>
      <c r="F20" s="34" t="s">
        <v>69</v>
      </c>
      <c r="G20" s="34" t="s">
        <v>70</v>
      </c>
      <c r="H20" s="34" t="s">
        <v>71</v>
      </c>
      <c r="I20" s="34" t="s">
        <v>295</v>
      </c>
      <c r="J20" s="34" t="s">
        <v>296</v>
      </c>
      <c r="K20" s="34" t="s">
        <v>15</v>
      </c>
      <c r="M20" s="169" t="s">
        <v>250</v>
      </c>
      <c r="N20" s="34" t="s">
        <v>65</v>
      </c>
      <c r="O20" s="34" t="s">
        <v>66</v>
      </c>
      <c r="P20" s="34" t="s">
        <v>67</v>
      </c>
      <c r="Q20" s="34" t="s">
        <v>68</v>
      </c>
      <c r="R20" s="34" t="s">
        <v>69</v>
      </c>
      <c r="S20" s="34" t="s">
        <v>70</v>
      </c>
      <c r="T20" s="34" t="s">
        <v>71</v>
      </c>
      <c r="U20" s="34" t="s">
        <v>295</v>
      </c>
      <c r="V20" s="34" t="s">
        <v>296</v>
      </c>
      <c r="W20" s="34" t="s">
        <v>15</v>
      </c>
    </row>
    <row r="21" spans="1:23" x14ac:dyDescent="0.25">
      <c r="A21" s="26" t="s">
        <v>51</v>
      </c>
      <c r="B21" s="27">
        <v>3</v>
      </c>
      <c r="C21" s="27">
        <v>5</v>
      </c>
      <c r="D21" s="27">
        <v>0</v>
      </c>
      <c r="E21" s="27">
        <v>1</v>
      </c>
      <c r="F21" s="27">
        <v>0</v>
      </c>
      <c r="G21" s="27">
        <v>0</v>
      </c>
      <c r="H21" s="27">
        <v>0</v>
      </c>
      <c r="I21" s="27">
        <v>0</v>
      </c>
      <c r="J21" s="27">
        <v>0</v>
      </c>
      <c r="K21" s="36">
        <v>9</v>
      </c>
      <c r="M21" s="26" t="s">
        <v>51</v>
      </c>
      <c r="N21" s="28">
        <v>0.33333333333333298</v>
      </c>
      <c r="O21" s="28">
        <v>0.55555555555555602</v>
      </c>
      <c r="P21" s="28">
        <v>0</v>
      </c>
      <c r="Q21" s="28">
        <v>0.11111111111111099</v>
      </c>
      <c r="R21" s="28">
        <v>0</v>
      </c>
      <c r="S21" s="28">
        <v>0</v>
      </c>
      <c r="T21" s="28">
        <v>0</v>
      </c>
      <c r="U21" s="28">
        <v>0</v>
      </c>
      <c r="V21" s="28">
        <v>0</v>
      </c>
      <c r="W21" s="37">
        <v>1</v>
      </c>
    </row>
    <row r="22" spans="1:23" x14ac:dyDescent="0.25">
      <c r="A22" s="26" t="s">
        <v>52</v>
      </c>
      <c r="B22" s="27">
        <v>0</v>
      </c>
      <c r="C22" s="27">
        <v>1</v>
      </c>
      <c r="D22" s="27">
        <v>0</v>
      </c>
      <c r="E22" s="27">
        <v>0</v>
      </c>
      <c r="F22" s="27">
        <v>0</v>
      </c>
      <c r="G22" s="27">
        <v>0</v>
      </c>
      <c r="H22" s="27">
        <v>0</v>
      </c>
      <c r="I22" s="27">
        <v>0</v>
      </c>
      <c r="J22" s="27">
        <v>0</v>
      </c>
      <c r="K22" s="36">
        <v>1</v>
      </c>
      <c r="L22" s="166"/>
      <c r="M22" s="26" t="s">
        <v>52</v>
      </c>
      <c r="N22" s="28">
        <v>0</v>
      </c>
      <c r="O22" s="28">
        <v>1</v>
      </c>
      <c r="P22" s="28">
        <v>0</v>
      </c>
      <c r="Q22" s="28">
        <v>0</v>
      </c>
      <c r="R22" s="28">
        <v>0</v>
      </c>
      <c r="S22" s="28">
        <v>0</v>
      </c>
      <c r="T22" s="28">
        <v>0</v>
      </c>
      <c r="U22" s="28">
        <v>0</v>
      </c>
      <c r="V22" s="28">
        <v>0</v>
      </c>
      <c r="W22" s="37">
        <v>1</v>
      </c>
    </row>
    <row r="23" spans="1:23" x14ac:dyDescent="0.25">
      <c r="A23" s="26" t="s">
        <v>53</v>
      </c>
      <c r="B23" s="27">
        <v>0</v>
      </c>
      <c r="C23" s="27">
        <v>0</v>
      </c>
      <c r="D23" s="27">
        <v>0</v>
      </c>
      <c r="E23" s="27">
        <v>0</v>
      </c>
      <c r="F23" s="27">
        <v>0</v>
      </c>
      <c r="G23" s="27">
        <v>0</v>
      </c>
      <c r="H23" s="27">
        <v>0</v>
      </c>
      <c r="I23" s="27">
        <v>0</v>
      </c>
      <c r="J23" s="27">
        <v>0</v>
      </c>
      <c r="K23" s="36">
        <v>0</v>
      </c>
      <c r="L23" s="166"/>
      <c r="M23" s="26" t="s">
        <v>53</v>
      </c>
      <c r="N23" s="56" t="s">
        <v>164</v>
      </c>
      <c r="O23" s="56" t="s">
        <v>164</v>
      </c>
      <c r="P23" s="56" t="s">
        <v>164</v>
      </c>
      <c r="Q23" s="56" t="s">
        <v>164</v>
      </c>
      <c r="R23" s="56" t="s">
        <v>164</v>
      </c>
      <c r="S23" s="56" t="s">
        <v>164</v>
      </c>
      <c r="T23" s="56" t="s">
        <v>164</v>
      </c>
      <c r="U23" s="56" t="s">
        <v>164</v>
      </c>
      <c r="V23" s="56" t="s">
        <v>164</v>
      </c>
      <c r="W23" s="56" t="s">
        <v>164</v>
      </c>
    </row>
    <row r="24" spans="1:23" x14ac:dyDescent="0.25">
      <c r="A24" s="26" t="s">
        <v>54</v>
      </c>
      <c r="B24" s="27">
        <v>0</v>
      </c>
      <c r="C24" s="27">
        <v>0</v>
      </c>
      <c r="D24" s="27">
        <v>1</v>
      </c>
      <c r="E24" s="27">
        <v>0</v>
      </c>
      <c r="F24" s="27">
        <v>0</v>
      </c>
      <c r="G24" s="27">
        <v>0</v>
      </c>
      <c r="H24" s="27">
        <v>0</v>
      </c>
      <c r="I24" s="27">
        <v>0</v>
      </c>
      <c r="J24" s="27">
        <v>0</v>
      </c>
      <c r="K24" s="36">
        <v>1</v>
      </c>
      <c r="L24" s="166"/>
      <c r="M24" s="26" t="s">
        <v>54</v>
      </c>
      <c r="N24" s="28">
        <v>0</v>
      </c>
      <c r="O24" s="28">
        <v>0</v>
      </c>
      <c r="P24" s="28">
        <v>1</v>
      </c>
      <c r="Q24" s="28">
        <v>0</v>
      </c>
      <c r="R24" s="28">
        <v>0</v>
      </c>
      <c r="S24" s="28">
        <v>0</v>
      </c>
      <c r="T24" s="28">
        <v>0</v>
      </c>
      <c r="U24" s="28">
        <v>0</v>
      </c>
      <c r="V24" s="28">
        <v>0</v>
      </c>
      <c r="W24" s="37">
        <v>1</v>
      </c>
    </row>
    <row r="25" spans="1:23" x14ac:dyDescent="0.25">
      <c r="A25" s="26" t="s">
        <v>55</v>
      </c>
      <c r="B25" s="27">
        <v>15</v>
      </c>
      <c r="C25" s="27">
        <v>31</v>
      </c>
      <c r="D25" s="27">
        <v>19</v>
      </c>
      <c r="E25" s="27">
        <v>9</v>
      </c>
      <c r="F25" s="27">
        <v>4</v>
      </c>
      <c r="G25" s="27">
        <v>0</v>
      </c>
      <c r="H25" s="27">
        <v>1</v>
      </c>
      <c r="I25" s="27">
        <v>0</v>
      </c>
      <c r="J25" s="27">
        <v>0</v>
      </c>
      <c r="K25" s="36">
        <v>79</v>
      </c>
      <c r="L25" s="166"/>
      <c r="M25" s="26" t="s">
        <v>55</v>
      </c>
      <c r="N25" s="28">
        <v>0.189873417721519</v>
      </c>
      <c r="O25" s="28">
        <v>0.392405063291139</v>
      </c>
      <c r="P25" s="28">
        <v>0.240506329113924</v>
      </c>
      <c r="Q25" s="28">
        <v>0.113924050632911</v>
      </c>
      <c r="R25" s="28">
        <v>5.0632911392405097E-2</v>
      </c>
      <c r="S25" s="28">
        <v>0</v>
      </c>
      <c r="T25" s="28">
        <v>1.26582278481013E-2</v>
      </c>
      <c r="U25" s="28">
        <v>0</v>
      </c>
      <c r="V25" s="28">
        <v>0</v>
      </c>
      <c r="W25" s="37">
        <v>1</v>
      </c>
    </row>
    <row r="26" spans="1:23" x14ac:dyDescent="0.25">
      <c r="A26" s="38" t="s">
        <v>45</v>
      </c>
      <c r="B26" s="39">
        <v>2</v>
      </c>
      <c r="C26" s="39">
        <v>8</v>
      </c>
      <c r="D26" s="39">
        <v>6</v>
      </c>
      <c r="E26" s="39">
        <v>3</v>
      </c>
      <c r="F26" s="39">
        <v>2</v>
      </c>
      <c r="G26" s="39">
        <v>0</v>
      </c>
      <c r="H26" s="39">
        <v>0</v>
      </c>
      <c r="I26" s="39">
        <v>0</v>
      </c>
      <c r="J26" s="39">
        <v>2</v>
      </c>
      <c r="K26" s="40">
        <v>23</v>
      </c>
      <c r="L26" s="166"/>
      <c r="M26" s="38" t="s">
        <v>45</v>
      </c>
      <c r="N26" s="41">
        <v>8.6956521739130405E-2</v>
      </c>
      <c r="O26" s="41">
        <v>0.34782608695652201</v>
      </c>
      <c r="P26" s="41">
        <v>0.26086956521739102</v>
      </c>
      <c r="Q26" s="41">
        <v>0.13043478260869601</v>
      </c>
      <c r="R26" s="41">
        <v>8.6956521739130405E-2</v>
      </c>
      <c r="S26" s="41">
        <v>0</v>
      </c>
      <c r="T26" s="41">
        <v>0</v>
      </c>
      <c r="U26" s="41">
        <v>0</v>
      </c>
      <c r="V26" s="41">
        <v>8.6956521739130405E-2</v>
      </c>
      <c r="W26" s="42">
        <v>1</v>
      </c>
    </row>
    <row r="27" spans="1:23" x14ac:dyDescent="0.25">
      <c r="W27" s="30" t="s">
        <v>16</v>
      </c>
    </row>
    <row r="28" spans="1:23" x14ac:dyDescent="0.25">
      <c r="A28" s="211" t="s">
        <v>64</v>
      </c>
      <c r="B28" s="209"/>
      <c r="C28" s="209"/>
      <c r="D28" s="209"/>
      <c r="E28" s="209"/>
      <c r="F28" s="209"/>
      <c r="G28" s="209"/>
      <c r="H28" s="209"/>
      <c r="I28" s="209"/>
      <c r="J28" s="209"/>
      <c r="K28" s="209"/>
    </row>
    <row r="30" spans="1:23" x14ac:dyDescent="0.25">
      <c r="A30" s="31" t="s">
        <v>17</v>
      </c>
    </row>
    <row r="31" spans="1:23" ht="14.45" customHeight="1" x14ac:dyDescent="0.25">
      <c r="A31" s="219" t="s">
        <v>18</v>
      </c>
      <c r="B31" s="219"/>
      <c r="C31" s="219"/>
      <c r="D31" s="219"/>
      <c r="E31" s="219"/>
      <c r="F31" s="219"/>
      <c r="G31" s="219"/>
      <c r="H31" s="219"/>
      <c r="I31" s="219"/>
      <c r="J31" s="219"/>
      <c r="K31" s="219"/>
    </row>
    <row r="32" spans="1:23" x14ac:dyDescent="0.25">
      <c r="A32" s="219"/>
      <c r="B32" s="219"/>
      <c r="C32" s="219"/>
      <c r="D32" s="219"/>
      <c r="E32" s="219"/>
      <c r="F32" s="219"/>
      <c r="G32" s="219"/>
      <c r="H32" s="219"/>
      <c r="I32" s="219"/>
      <c r="J32" s="219"/>
      <c r="K32" s="219"/>
    </row>
    <row r="33" spans="1:11" x14ac:dyDescent="0.25">
      <c r="A33" s="219"/>
      <c r="B33" s="219"/>
      <c r="C33" s="219"/>
      <c r="D33" s="219"/>
      <c r="E33" s="219"/>
      <c r="F33" s="219"/>
      <c r="G33" s="219"/>
      <c r="H33" s="219"/>
      <c r="I33" s="219"/>
      <c r="J33" s="219"/>
      <c r="K33" s="219"/>
    </row>
    <row r="34" spans="1:11" x14ac:dyDescent="0.25">
      <c r="A34" s="210" t="s">
        <v>325</v>
      </c>
      <c r="B34" s="209"/>
      <c r="C34" s="209"/>
      <c r="D34" s="209"/>
      <c r="E34" s="209"/>
      <c r="F34" s="209"/>
      <c r="G34" s="209"/>
      <c r="H34" s="209"/>
      <c r="I34" s="209"/>
      <c r="J34" s="209"/>
      <c r="K34" s="209"/>
    </row>
    <row r="35" spans="1:11" x14ac:dyDescent="0.25">
      <c r="A35" s="209"/>
      <c r="B35" s="209"/>
      <c r="C35" s="209"/>
      <c r="D35" s="209"/>
      <c r="E35" s="209"/>
      <c r="F35" s="209"/>
      <c r="G35" s="209"/>
      <c r="H35" s="209"/>
      <c r="I35" s="209"/>
      <c r="J35" s="209"/>
      <c r="K35" s="209"/>
    </row>
    <row r="36" spans="1:11" ht="14.45" customHeight="1" x14ac:dyDescent="0.25">
      <c r="A36" s="218" t="s">
        <v>297</v>
      </c>
      <c r="B36" s="219"/>
      <c r="C36" s="219"/>
      <c r="D36" s="219"/>
      <c r="E36" s="219"/>
      <c r="F36" s="219"/>
      <c r="G36" s="219"/>
      <c r="H36" s="219"/>
      <c r="I36" s="219"/>
      <c r="J36" s="219"/>
      <c r="K36" s="219"/>
    </row>
    <row r="37" spans="1:11" x14ac:dyDescent="0.25">
      <c r="A37" s="211" t="s">
        <v>243</v>
      </c>
      <c r="B37" s="209"/>
      <c r="C37" s="209"/>
      <c r="D37" s="209"/>
      <c r="E37" s="209"/>
      <c r="F37" s="209"/>
      <c r="G37" s="209"/>
      <c r="H37" s="209"/>
      <c r="I37" s="209"/>
      <c r="J37" s="209"/>
      <c r="K37" s="209"/>
    </row>
    <row r="38" spans="1:11" x14ac:dyDescent="0.25">
      <c r="A38" s="209"/>
      <c r="B38" s="209"/>
      <c r="C38" s="209"/>
      <c r="D38" s="209"/>
      <c r="E38" s="209"/>
      <c r="F38" s="209"/>
      <c r="G38" s="209"/>
      <c r="H38" s="209"/>
      <c r="I38" s="209"/>
      <c r="J38" s="209"/>
      <c r="K38" s="209"/>
    </row>
  </sheetData>
  <mergeCells count="10">
    <mergeCell ref="A37:K38"/>
    <mergeCell ref="A31:K33"/>
    <mergeCell ref="A1:K1"/>
    <mergeCell ref="A3:A4"/>
    <mergeCell ref="B3:K3"/>
    <mergeCell ref="M3:M4"/>
    <mergeCell ref="N3:W3"/>
    <mergeCell ref="A28:K28"/>
    <mergeCell ref="A36:K36"/>
    <mergeCell ref="A34:K35"/>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1EDFD-1F92-4A60-B3BB-7DA66D703BD4}">
  <dimension ref="A1:L17"/>
  <sheetViews>
    <sheetView workbookViewId="0">
      <selection sqref="A1:K1"/>
    </sheetView>
  </sheetViews>
  <sheetFormatPr defaultColWidth="11.5703125" defaultRowHeight="15" x14ac:dyDescent="0.25"/>
  <cols>
    <col min="1" max="1" width="17.7109375" style="2" customWidth="1"/>
    <col min="2" max="16384" width="11.5703125" style="2"/>
  </cols>
  <sheetData>
    <row r="1" spans="1:12" x14ac:dyDescent="0.25">
      <c r="A1" s="208" t="s">
        <v>298</v>
      </c>
      <c r="B1" s="209"/>
      <c r="C1" s="209"/>
      <c r="D1" s="209"/>
      <c r="E1" s="209"/>
      <c r="F1" s="209"/>
      <c r="G1" s="209"/>
      <c r="H1" s="209"/>
      <c r="I1" s="209"/>
      <c r="J1" s="209"/>
      <c r="K1" s="209"/>
      <c r="L1" s="23" t="str">
        <f>HYPERLINK("#'Index'!A1", "Index")</f>
        <v>Index</v>
      </c>
    </row>
    <row r="3" spans="1:12" x14ac:dyDescent="0.25">
      <c r="A3" s="24" t="s">
        <v>1</v>
      </c>
      <c r="B3" s="25" t="s">
        <v>2</v>
      </c>
      <c r="C3" s="25" t="s">
        <v>3</v>
      </c>
      <c r="D3" s="25" t="s">
        <v>4</v>
      </c>
      <c r="E3" s="25" t="s">
        <v>5</v>
      </c>
      <c r="F3" s="25" t="s">
        <v>6</v>
      </c>
      <c r="G3" s="25" t="s">
        <v>7</v>
      </c>
      <c r="H3" s="25" t="s">
        <v>8</v>
      </c>
      <c r="I3" s="25" t="s">
        <v>9</v>
      </c>
      <c r="J3" s="25" t="s">
        <v>10</v>
      </c>
      <c r="K3" s="25" t="s">
        <v>11</v>
      </c>
      <c r="L3" s="49" t="s">
        <v>156</v>
      </c>
    </row>
    <row r="4" spans="1:12" x14ac:dyDescent="0.25">
      <c r="A4" s="26" t="s">
        <v>13</v>
      </c>
      <c r="B4" s="27">
        <v>11</v>
      </c>
      <c r="C4" s="27">
        <v>9</v>
      </c>
      <c r="D4" s="27">
        <v>8</v>
      </c>
      <c r="E4" s="27">
        <v>10</v>
      </c>
      <c r="F4" s="27">
        <v>5</v>
      </c>
      <c r="G4" s="27">
        <v>12</v>
      </c>
      <c r="H4" s="27">
        <v>22</v>
      </c>
      <c r="I4" s="27">
        <v>13</v>
      </c>
      <c r="J4" s="27">
        <v>9</v>
      </c>
      <c r="K4" s="27">
        <v>3</v>
      </c>
      <c r="L4" s="27">
        <v>6</v>
      </c>
    </row>
    <row r="5" spans="1:12" x14ac:dyDescent="0.25">
      <c r="A5" s="26" t="s">
        <v>14</v>
      </c>
      <c r="B5" s="27">
        <v>111</v>
      </c>
      <c r="C5" s="27">
        <v>139</v>
      </c>
      <c r="D5" s="27">
        <v>147</v>
      </c>
      <c r="E5" s="27">
        <v>157</v>
      </c>
      <c r="F5" s="27">
        <v>229</v>
      </c>
      <c r="G5" s="27">
        <v>304</v>
      </c>
      <c r="H5" s="27">
        <v>338</v>
      </c>
      <c r="I5" s="27">
        <v>369</v>
      </c>
      <c r="J5" s="27">
        <v>300</v>
      </c>
      <c r="K5" s="27">
        <v>260</v>
      </c>
      <c r="L5" s="27">
        <v>231</v>
      </c>
    </row>
    <row r="6" spans="1:12" x14ac:dyDescent="0.25">
      <c r="A6" s="24" t="s">
        <v>15</v>
      </c>
      <c r="B6" s="24">
        <v>122</v>
      </c>
      <c r="C6" s="24">
        <v>148</v>
      </c>
      <c r="D6" s="24">
        <v>155</v>
      </c>
      <c r="E6" s="24">
        <v>167</v>
      </c>
      <c r="F6" s="24">
        <v>234</v>
      </c>
      <c r="G6" s="24">
        <v>316</v>
      </c>
      <c r="H6" s="24">
        <v>360</v>
      </c>
      <c r="I6" s="24">
        <v>382</v>
      </c>
      <c r="J6" s="24">
        <v>309</v>
      </c>
      <c r="K6" s="24">
        <v>263</v>
      </c>
      <c r="L6" s="24">
        <v>237</v>
      </c>
    </row>
    <row r="9" spans="1:12" x14ac:dyDescent="0.25">
      <c r="A9" s="24" t="s">
        <v>1</v>
      </c>
      <c r="B9" s="25" t="s">
        <v>2</v>
      </c>
      <c r="C9" s="25" t="s">
        <v>3</v>
      </c>
      <c r="D9" s="25" t="s">
        <v>4</v>
      </c>
      <c r="E9" s="25" t="s">
        <v>5</v>
      </c>
      <c r="F9" s="25" t="s">
        <v>6</v>
      </c>
      <c r="G9" s="25" t="s">
        <v>7</v>
      </c>
      <c r="H9" s="25" t="s">
        <v>8</v>
      </c>
      <c r="I9" s="25" t="s">
        <v>9</v>
      </c>
      <c r="J9" s="25" t="s">
        <v>10</v>
      </c>
      <c r="K9" s="25" t="s">
        <v>11</v>
      </c>
      <c r="L9" s="25" t="s">
        <v>12</v>
      </c>
    </row>
    <row r="10" spans="1:12" x14ac:dyDescent="0.25">
      <c r="A10" s="26" t="s">
        <v>13</v>
      </c>
      <c r="B10" s="28">
        <v>9.0163934426229497E-2</v>
      </c>
      <c r="C10" s="28">
        <v>6.08108108108108E-2</v>
      </c>
      <c r="D10" s="28">
        <v>5.16129032258065E-2</v>
      </c>
      <c r="E10" s="28">
        <v>5.9880239520958098E-2</v>
      </c>
      <c r="F10" s="28">
        <v>2.1367521367521399E-2</v>
      </c>
      <c r="G10" s="28">
        <v>3.7974683544303799E-2</v>
      </c>
      <c r="H10" s="28">
        <v>6.1111111111111102E-2</v>
      </c>
      <c r="I10" s="28">
        <v>3.4031413612565398E-2</v>
      </c>
      <c r="J10" s="28">
        <v>2.9126213592233E-2</v>
      </c>
      <c r="K10" s="28">
        <v>1.14068441064639E-2</v>
      </c>
      <c r="L10" s="28">
        <v>2.53164556962025E-2</v>
      </c>
    </row>
    <row r="11" spans="1:12" x14ac:dyDescent="0.25">
      <c r="A11" s="26" t="s">
        <v>14</v>
      </c>
      <c r="B11" s="28">
        <v>0.90983606557377095</v>
      </c>
      <c r="C11" s="28">
        <v>0.93918918918918903</v>
      </c>
      <c r="D11" s="28">
        <v>0.94838709677419397</v>
      </c>
      <c r="E11" s="28">
        <v>0.940119760479042</v>
      </c>
      <c r="F11" s="28">
        <v>0.97863247863247904</v>
      </c>
      <c r="G11" s="28">
        <v>0.962025316455696</v>
      </c>
      <c r="H11" s="28">
        <v>0.93888888888888899</v>
      </c>
      <c r="I11" s="28">
        <v>0.96596858638743499</v>
      </c>
      <c r="J11" s="28">
        <v>0.970873786407767</v>
      </c>
      <c r="K11" s="28">
        <v>0.98859315589353602</v>
      </c>
      <c r="L11" s="28">
        <v>0.974683544303797</v>
      </c>
    </row>
    <row r="12" spans="1:12" x14ac:dyDescent="0.25">
      <c r="A12" s="24" t="s">
        <v>15</v>
      </c>
      <c r="B12" s="29">
        <v>1</v>
      </c>
      <c r="C12" s="29">
        <v>1</v>
      </c>
      <c r="D12" s="29">
        <v>1</v>
      </c>
      <c r="E12" s="29">
        <v>1</v>
      </c>
      <c r="F12" s="29">
        <v>1</v>
      </c>
      <c r="G12" s="29">
        <v>1</v>
      </c>
      <c r="H12" s="29">
        <v>1</v>
      </c>
      <c r="I12" s="29">
        <v>1</v>
      </c>
      <c r="J12" s="29">
        <v>1</v>
      </c>
      <c r="K12" s="29">
        <v>1</v>
      </c>
      <c r="L12" s="29">
        <v>1</v>
      </c>
    </row>
    <row r="13" spans="1:12" x14ac:dyDescent="0.25">
      <c r="L13" s="30" t="s">
        <v>16</v>
      </c>
    </row>
    <row r="14" spans="1:12" x14ac:dyDescent="0.25">
      <c r="A14" s="31" t="s">
        <v>17</v>
      </c>
      <c r="B14" s="31"/>
      <c r="C14" s="31"/>
      <c r="D14" s="31"/>
      <c r="E14" s="31"/>
      <c r="F14" s="31"/>
      <c r="G14" s="31"/>
      <c r="H14" s="31"/>
      <c r="I14" s="31"/>
      <c r="J14" s="31"/>
      <c r="K14" s="31"/>
      <c r="L14" s="31"/>
    </row>
    <row r="15" spans="1:12" x14ac:dyDescent="0.25">
      <c r="A15" s="211" t="s">
        <v>18</v>
      </c>
      <c r="B15" s="211"/>
      <c r="C15" s="211"/>
      <c r="D15" s="211"/>
      <c r="E15" s="211"/>
      <c r="F15" s="211"/>
      <c r="G15" s="211"/>
      <c r="H15" s="211"/>
      <c r="I15" s="211"/>
      <c r="J15" s="211"/>
      <c r="K15" s="211"/>
      <c r="L15" s="211"/>
    </row>
    <row r="16" spans="1:12" x14ac:dyDescent="0.25">
      <c r="A16" s="209"/>
      <c r="B16" s="209"/>
      <c r="C16" s="209"/>
      <c r="D16" s="209"/>
      <c r="E16" s="209"/>
      <c r="F16" s="209"/>
      <c r="G16" s="209"/>
      <c r="H16" s="209"/>
      <c r="I16" s="209"/>
      <c r="J16" s="209"/>
      <c r="K16" s="209"/>
      <c r="L16" s="209"/>
    </row>
    <row r="17" spans="1:12" x14ac:dyDescent="0.25">
      <c r="A17" s="209"/>
      <c r="B17" s="209"/>
      <c r="C17" s="209"/>
      <c r="D17" s="209"/>
      <c r="E17" s="209"/>
      <c r="F17" s="209"/>
      <c r="G17" s="209"/>
      <c r="H17" s="209"/>
      <c r="I17" s="209"/>
      <c r="J17" s="209"/>
      <c r="K17" s="209"/>
      <c r="L17" s="209"/>
    </row>
  </sheetData>
  <mergeCells count="2">
    <mergeCell ref="A1:K1"/>
    <mergeCell ref="A15:L17"/>
  </mergeCell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4F50B-F18C-4504-B416-302F26547D29}">
  <dimension ref="A1:L27"/>
  <sheetViews>
    <sheetView workbookViewId="0">
      <selection sqref="A1:K1"/>
    </sheetView>
  </sheetViews>
  <sheetFormatPr defaultColWidth="11.5703125" defaultRowHeight="15" x14ac:dyDescent="0.25"/>
  <cols>
    <col min="1" max="1" width="30.7109375" style="2" customWidth="1"/>
    <col min="2" max="16384" width="11.5703125" style="2"/>
  </cols>
  <sheetData>
    <row r="1" spans="1:12" x14ac:dyDescent="0.25">
      <c r="A1" s="208" t="s">
        <v>299</v>
      </c>
      <c r="B1" s="209"/>
      <c r="C1" s="209"/>
      <c r="D1" s="209"/>
      <c r="E1" s="209"/>
      <c r="F1" s="209"/>
      <c r="G1" s="209"/>
      <c r="H1" s="209"/>
      <c r="I1" s="209"/>
      <c r="J1" s="209"/>
      <c r="K1" s="209"/>
      <c r="L1" s="23" t="str">
        <f>HYPERLINK("#'Index'!A1", "Index")</f>
        <v>Index</v>
      </c>
    </row>
    <row r="3" spans="1:12" x14ac:dyDescent="0.25">
      <c r="A3" s="24" t="s">
        <v>20</v>
      </c>
      <c r="B3" s="25" t="s">
        <v>2</v>
      </c>
      <c r="C3" s="25" t="s">
        <v>3</v>
      </c>
      <c r="D3" s="25" t="s">
        <v>4</v>
      </c>
      <c r="E3" s="25" t="s">
        <v>5</v>
      </c>
      <c r="F3" s="25" t="s">
        <v>6</v>
      </c>
      <c r="G3" s="25" t="s">
        <v>7</v>
      </c>
      <c r="H3" s="25" t="s">
        <v>8</v>
      </c>
      <c r="I3" s="25" t="s">
        <v>9</v>
      </c>
      <c r="J3" s="25" t="s">
        <v>10</v>
      </c>
      <c r="K3" s="25" t="s">
        <v>11</v>
      </c>
      <c r="L3" s="49" t="s">
        <v>156</v>
      </c>
    </row>
    <row r="4" spans="1:12" x14ac:dyDescent="0.25">
      <c r="A4" s="26" t="s">
        <v>21</v>
      </c>
      <c r="B4" s="27">
        <v>2</v>
      </c>
      <c r="C4" s="27">
        <v>0</v>
      </c>
      <c r="D4" s="27">
        <v>0</v>
      </c>
      <c r="E4" s="27">
        <v>0</v>
      </c>
      <c r="F4" s="27">
        <v>0</v>
      </c>
      <c r="G4" s="27">
        <v>2</v>
      </c>
      <c r="H4" s="27">
        <v>3</v>
      </c>
      <c r="I4" s="27">
        <v>1</v>
      </c>
      <c r="J4" s="27">
        <v>0</v>
      </c>
      <c r="K4" s="27">
        <v>1</v>
      </c>
      <c r="L4" s="27">
        <v>0</v>
      </c>
    </row>
    <row r="5" spans="1:12" x14ac:dyDescent="0.25">
      <c r="A5" s="26" t="s">
        <v>22</v>
      </c>
      <c r="B5" s="27">
        <v>1</v>
      </c>
      <c r="C5" s="27">
        <v>0</v>
      </c>
      <c r="D5" s="27">
        <v>0</v>
      </c>
      <c r="E5" s="27">
        <v>0</v>
      </c>
      <c r="F5" s="27">
        <v>0</v>
      </c>
      <c r="G5" s="27">
        <v>1</v>
      </c>
      <c r="H5" s="27">
        <v>1</v>
      </c>
      <c r="I5" s="27">
        <v>0</v>
      </c>
      <c r="J5" s="27">
        <v>0</v>
      </c>
      <c r="K5" s="27">
        <v>0</v>
      </c>
      <c r="L5" s="27">
        <v>0</v>
      </c>
    </row>
    <row r="6" spans="1:12" x14ac:dyDescent="0.25">
      <c r="A6" s="26" t="s">
        <v>23</v>
      </c>
      <c r="B6" s="27">
        <v>37</v>
      </c>
      <c r="C6" s="27">
        <v>59</v>
      </c>
      <c r="D6" s="27">
        <v>45</v>
      </c>
      <c r="E6" s="27">
        <v>48</v>
      </c>
      <c r="F6" s="27">
        <v>64</v>
      </c>
      <c r="G6" s="27">
        <v>67</v>
      </c>
      <c r="H6" s="27">
        <v>82</v>
      </c>
      <c r="I6" s="27">
        <v>62</v>
      </c>
      <c r="J6" s="27">
        <v>44</v>
      </c>
      <c r="K6" s="27">
        <v>43</v>
      </c>
      <c r="L6" s="27">
        <v>30</v>
      </c>
    </row>
    <row r="7" spans="1:12" x14ac:dyDescent="0.25">
      <c r="A7" s="26" t="s">
        <v>24</v>
      </c>
      <c r="B7" s="27">
        <v>14</v>
      </c>
      <c r="C7" s="27">
        <v>16</v>
      </c>
      <c r="D7" s="27">
        <v>13</v>
      </c>
      <c r="E7" s="27">
        <v>25</v>
      </c>
      <c r="F7" s="27">
        <v>45</v>
      </c>
      <c r="G7" s="27">
        <v>59</v>
      </c>
      <c r="H7" s="27">
        <v>66</v>
      </c>
      <c r="I7" s="27">
        <v>79</v>
      </c>
      <c r="J7" s="27">
        <v>83</v>
      </c>
      <c r="K7" s="27">
        <v>68</v>
      </c>
      <c r="L7" s="27">
        <v>71</v>
      </c>
    </row>
    <row r="8" spans="1:12" x14ac:dyDescent="0.25">
      <c r="A8" s="26" t="s">
        <v>25</v>
      </c>
      <c r="B8" s="27">
        <v>67</v>
      </c>
      <c r="C8" s="27">
        <v>70</v>
      </c>
      <c r="D8" s="27">
        <v>93</v>
      </c>
      <c r="E8" s="27">
        <v>92</v>
      </c>
      <c r="F8" s="27">
        <v>121</v>
      </c>
      <c r="G8" s="27">
        <v>183</v>
      </c>
      <c r="H8" s="27">
        <v>201</v>
      </c>
      <c r="I8" s="27">
        <v>223</v>
      </c>
      <c r="J8" s="27">
        <v>170</v>
      </c>
      <c r="K8" s="27">
        <v>135</v>
      </c>
      <c r="L8" s="27">
        <v>130</v>
      </c>
    </row>
    <row r="9" spans="1:12" x14ac:dyDescent="0.25">
      <c r="A9" s="26" t="s">
        <v>157</v>
      </c>
      <c r="B9" s="27">
        <v>1</v>
      </c>
      <c r="C9" s="27">
        <v>3</v>
      </c>
      <c r="D9" s="27">
        <v>4</v>
      </c>
      <c r="E9" s="27">
        <v>2</v>
      </c>
      <c r="F9" s="27">
        <v>4</v>
      </c>
      <c r="G9" s="27">
        <v>4</v>
      </c>
      <c r="H9" s="27">
        <v>7</v>
      </c>
      <c r="I9" s="27">
        <v>17</v>
      </c>
      <c r="J9" s="27">
        <v>12</v>
      </c>
      <c r="K9" s="27">
        <v>16</v>
      </c>
      <c r="L9" s="27">
        <v>6</v>
      </c>
    </row>
    <row r="10" spans="1:12" x14ac:dyDescent="0.25">
      <c r="A10" s="24" t="s">
        <v>15</v>
      </c>
      <c r="B10" s="24">
        <v>122</v>
      </c>
      <c r="C10" s="24">
        <v>148</v>
      </c>
      <c r="D10" s="24">
        <v>155</v>
      </c>
      <c r="E10" s="24">
        <v>167</v>
      </c>
      <c r="F10" s="24">
        <v>234</v>
      </c>
      <c r="G10" s="24">
        <v>316</v>
      </c>
      <c r="H10" s="24">
        <v>360</v>
      </c>
      <c r="I10" s="24">
        <v>382</v>
      </c>
      <c r="J10" s="24">
        <v>309</v>
      </c>
      <c r="K10" s="24">
        <v>263</v>
      </c>
      <c r="L10" s="24">
        <v>237</v>
      </c>
    </row>
    <row r="13" spans="1:12" x14ac:dyDescent="0.25">
      <c r="A13" s="24" t="s">
        <v>20</v>
      </c>
      <c r="B13" s="25" t="s">
        <v>2</v>
      </c>
      <c r="C13" s="25" t="s">
        <v>3</v>
      </c>
      <c r="D13" s="25" t="s">
        <v>4</v>
      </c>
      <c r="E13" s="25" t="s">
        <v>5</v>
      </c>
      <c r="F13" s="25" t="s">
        <v>6</v>
      </c>
      <c r="G13" s="25" t="s">
        <v>7</v>
      </c>
      <c r="H13" s="25" t="s">
        <v>8</v>
      </c>
      <c r="I13" s="25" t="s">
        <v>9</v>
      </c>
      <c r="J13" s="25" t="s">
        <v>10</v>
      </c>
      <c r="K13" s="25" t="s">
        <v>11</v>
      </c>
      <c r="L13" s="25" t="s">
        <v>12</v>
      </c>
    </row>
    <row r="14" spans="1:12" x14ac:dyDescent="0.25">
      <c r="A14" s="26" t="s">
        <v>21</v>
      </c>
      <c r="B14" s="28">
        <v>1.63934426229508E-2</v>
      </c>
      <c r="C14" s="28">
        <v>0</v>
      </c>
      <c r="D14" s="28">
        <v>0</v>
      </c>
      <c r="E14" s="28">
        <v>0</v>
      </c>
      <c r="F14" s="28">
        <v>0</v>
      </c>
      <c r="G14" s="28">
        <v>6.3291139240506302E-3</v>
      </c>
      <c r="H14" s="28">
        <v>8.3333333333333297E-3</v>
      </c>
      <c r="I14" s="7" t="s">
        <v>287</v>
      </c>
      <c r="J14" s="28">
        <v>0</v>
      </c>
      <c r="K14" s="7" t="s">
        <v>287</v>
      </c>
      <c r="L14" s="28">
        <v>0</v>
      </c>
    </row>
    <row r="15" spans="1:12" x14ac:dyDescent="0.25">
      <c r="A15" s="26" t="s">
        <v>22</v>
      </c>
      <c r="B15" s="28">
        <v>8.1967213114754103E-3</v>
      </c>
      <c r="C15" s="28">
        <v>0</v>
      </c>
      <c r="D15" s="28">
        <v>0</v>
      </c>
      <c r="E15" s="28">
        <v>0</v>
      </c>
      <c r="F15" s="28">
        <v>0</v>
      </c>
      <c r="G15" s="7" t="s">
        <v>287</v>
      </c>
      <c r="H15" s="7" t="s">
        <v>287</v>
      </c>
      <c r="I15" s="28">
        <v>0</v>
      </c>
      <c r="J15" s="28">
        <v>0</v>
      </c>
      <c r="K15" s="28">
        <v>0</v>
      </c>
      <c r="L15" s="28">
        <v>0</v>
      </c>
    </row>
    <row r="16" spans="1:12" x14ac:dyDescent="0.25">
      <c r="A16" s="26" t="s">
        <v>23</v>
      </c>
      <c r="B16" s="28">
        <v>0.30327868852459</v>
      </c>
      <c r="C16" s="28">
        <v>0.39864864864864902</v>
      </c>
      <c r="D16" s="28">
        <v>0.29032258064516098</v>
      </c>
      <c r="E16" s="28">
        <v>0.28742514970059901</v>
      </c>
      <c r="F16" s="28">
        <v>0.27350427350427398</v>
      </c>
      <c r="G16" s="28">
        <v>0.212025316455696</v>
      </c>
      <c r="H16" s="28">
        <v>0.227777777777778</v>
      </c>
      <c r="I16" s="28">
        <v>0.162303664921466</v>
      </c>
      <c r="J16" s="28">
        <v>0.14239482200647199</v>
      </c>
      <c r="K16" s="28">
        <v>0.16349809885931599</v>
      </c>
      <c r="L16" s="28">
        <v>0.126582278481013</v>
      </c>
    </row>
    <row r="17" spans="1:12" x14ac:dyDescent="0.25">
      <c r="A17" s="26" t="s">
        <v>24</v>
      </c>
      <c r="B17" s="28">
        <v>0.114754098360656</v>
      </c>
      <c r="C17" s="28">
        <v>0.108108108108108</v>
      </c>
      <c r="D17" s="28">
        <v>8.3870967741935504E-2</v>
      </c>
      <c r="E17" s="28">
        <v>0.149700598802395</v>
      </c>
      <c r="F17" s="28">
        <v>0.19230769230769201</v>
      </c>
      <c r="G17" s="28">
        <v>0.186708860759494</v>
      </c>
      <c r="H17" s="28">
        <v>0.18333333333333299</v>
      </c>
      <c r="I17" s="28">
        <v>0.206806282722513</v>
      </c>
      <c r="J17" s="28">
        <v>0.26860841423948201</v>
      </c>
      <c r="K17" s="28">
        <v>0.25855513307984801</v>
      </c>
      <c r="L17" s="28">
        <v>0.29957805907173002</v>
      </c>
    </row>
    <row r="18" spans="1:12" x14ac:dyDescent="0.25">
      <c r="A18" s="26" t="s">
        <v>25</v>
      </c>
      <c r="B18" s="28">
        <v>0.54918032786885296</v>
      </c>
      <c r="C18" s="28">
        <v>0.47297297297297303</v>
      </c>
      <c r="D18" s="28">
        <v>0.6</v>
      </c>
      <c r="E18" s="28">
        <v>0.55089820359281405</v>
      </c>
      <c r="F18" s="28">
        <v>0.51709401709401703</v>
      </c>
      <c r="G18" s="28">
        <v>0.579113924050633</v>
      </c>
      <c r="H18" s="28">
        <v>0.55833333333333302</v>
      </c>
      <c r="I18" s="28">
        <v>0.58376963350785305</v>
      </c>
      <c r="J18" s="28">
        <v>0.55016181229773498</v>
      </c>
      <c r="K18" s="28">
        <v>0.51330798479087403</v>
      </c>
      <c r="L18" s="28">
        <v>0.54852320675105504</v>
      </c>
    </row>
    <row r="19" spans="1:12" x14ac:dyDescent="0.25">
      <c r="A19" s="168" t="s">
        <v>157</v>
      </c>
      <c r="B19" s="28">
        <v>8.1967213114754103E-3</v>
      </c>
      <c r="C19" s="28">
        <v>2.0270270270270299E-2</v>
      </c>
      <c r="D19" s="28">
        <v>2.5806451612903201E-2</v>
      </c>
      <c r="E19" s="28">
        <v>1.19760479041916E-2</v>
      </c>
      <c r="F19" s="28">
        <v>1.7094017094017099E-2</v>
      </c>
      <c r="G19" s="28">
        <v>1.26582278481013E-2</v>
      </c>
      <c r="H19" s="28">
        <v>1.94444444444444E-2</v>
      </c>
      <c r="I19" s="28">
        <v>4.4502617801047098E-2</v>
      </c>
      <c r="J19" s="28">
        <v>3.8834951456310697E-2</v>
      </c>
      <c r="K19" s="28">
        <v>6.0836501901140698E-2</v>
      </c>
      <c r="L19" s="28">
        <v>2.53164556962025E-2</v>
      </c>
    </row>
    <row r="20" spans="1:12" x14ac:dyDescent="0.25">
      <c r="A20" s="24" t="s">
        <v>15</v>
      </c>
      <c r="B20" s="29">
        <v>1</v>
      </c>
      <c r="C20" s="29">
        <v>1</v>
      </c>
      <c r="D20" s="29">
        <v>1</v>
      </c>
      <c r="E20" s="29">
        <v>1</v>
      </c>
      <c r="F20" s="29">
        <v>1</v>
      </c>
      <c r="G20" s="29">
        <v>1</v>
      </c>
      <c r="H20" s="29">
        <v>1</v>
      </c>
      <c r="I20" s="29">
        <v>1</v>
      </c>
      <c r="J20" s="29">
        <v>1</v>
      </c>
      <c r="K20" s="29">
        <v>1</v>
      </c>
      <c r="L20" s="29">
        <v>1</v>
      </c>
    </row>
    <row r="21" spans="1:12" x14ac:dyDescent="0.25">
      <c r="L21" s="30" t="s">
        <v>16</v>
      </c>
    </row>
    <row r="22" spans="1:12" x14ac:dyDescent="0.25">
      <c r="A22" s="31" t="s">
        <v>17</v>
      </c>
      <c r="B22" s="31"/>
      <c r="C22" s="31"/>
      <c r="D22" s="31"/>
      <c r="E22" s="31"/>
      <c r="F22" s="31"/>
      <c r="G22" s="31"/>
      <c r="H22" s="31"/>
      <c r="I22" s="31"/>
      <c r="J22" s="31"/>
      <c r="K22" s="31"/>
      <c r="L22" s="31"/>
    </row>
    <row r="23" spans="1:12" x14ac:dyDescent="0.25">
      <c r="A23" s="211" t="s">
        <v>18</v>
      </c>
      <c r="B23" s="211"/>
      <c r="C23" s="211"/>
      <c r="D23" s="211"/>
      <c r="E23" s="211"/>
      <c r="F23" s="211"/>
      <c r="G23" s="211"/>
      <c r="H23" s="211"/>
      <c r="I23" s="211"/>
      <c r="J23" s="211"/>
      <c r="K23" s="211"/>
      <c r="L23" s="211"/>
    </row>
    <row r="24" spans="1:12" x14ac:dyDescent="0.25">
      <c r="A24" s="209"/>
      <c r="B24" s="209"/>
      <c r="C24" s="209"/>
      <c r="D24" s="209"/>
      <c r="E24" s="209"/>
      <c r="F24" s="209"/>
      <c r="G24" s="209"/>
      <c r="H24" s="209"/>
      <c r="I24" s="209"/>
      <c r="J24" s="209"/>
      <c r="K24" s="209"/>
      <c r="L24" s="209"/>
    </row>
    <row r="25" spans="1:12" x14ac:dyDescent="0.25">
      <c r="A25" s="209"/>
      <c r="B25" s="209"/>
      <c r="C25" s="209"/>
      <c r="D25" s="209"/>
      <c r="E25" s="209"/>
      <c r="F25" s="209"/>
      <c r="G25" s="209"/>
      <c r="H25" s="209"/>
      <c r="I25" s="209"/>
      <c r="J25" s="209"/>
      <c r="K25" s="209"/>
      <c r="L25" s="209"/>
    </row>
    <row r="26" spans="1:12" ht="14.45" customHeight="1" x14ac:dyDescent="0.25">
      <c r="A26" s="210" t="s">
        <v>271</v>
      </c>
      <c r="B26" s="211"/>
      <c r="C26" s="211"/>
      <c r="D26" s="211"/>
      <c r="E26" s="211"/>
      <c r="F26" s="211"/>
      <c r="G26" s="211"/>
      <c r="H26" s="211"/>
      <c r="I26" s="211"/>
      <c r="J26" s="211"/>
      <c r="K26" s="211"/>
      <c r="L26" s="211"/>
    </row>
    <row r="27" spans="1:12" x14ac:dyDescent="0.25">
      <c r="A27" s="211"/>
      <c r="B27" s="211"/>
      <c r="C27" s="211"/>
      <c r="D27" s="211"/>
      <c r="E27" s="211"/>
      <c r="F27" s="211"/>
      <c r="G27" s="211"/>
      <c r="H27" s="211"/>
      <c r="I27" s="211"/>
      <c r="J27" s="211"/>
      <c r="K27" s="211"/>
      <c r="L27" s="211"/>
    </row>
  </sheetData>
  <mergeCells count="3">
    <mergeCell ref="A1:K1"/>
    <mergeCell ref="A23:L25"/>
    <mergeCell ref="A26:L27"/>
  </mergeCells>
  <conditionalFormatting sqref="B14:L19">
    <cfRule type="cellIs" dxfId="0" priority="1" operator="between">
      <formula>0.0001</formula>
      <formula>0.005</formula>
    </cfRule>
  </conditionalFormatting>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BA25A-BD6C-4E12-B724-08BF72BD426A}">
  <dimension ref="A1:L19"/>
  <sheetViews>
    <sheetView workbookViewId="0">
      <selection sqref="A1:K1"/>
    </sheetView>
  </sheetViews>
  <sheetFormatPr defaultColWidth="11.5703125" defaultRowHeight="15" x14ac:dyDescent="0.25"/>
  <cols>
    <col min="1" max="1" width="45.7109375" style="2" customWidth="1"/>
    <col min="2" max="16384" width="11.5703125" style="2"/>
  </cols>
  <sheetData>
    <row r="1" spans="1:12" x14ac:dyDescent="0.25">
      <c r="A1" s="208" t="s">
        <v>300</v>
      </c>
      <c r="B1" s="209"/>
      <c r="C1" s="209"/>
      <c r="D1" s="209"/>
      <c r="E1" s="209"/>
      <c r="F1" s="209"/>
      <c r="G1" s="209"/>
      <c r="H1" s="209"/>
      <c r="I1" s="209"/>
      <c r="J1" s="209"/>
      <c r="K1" s="209"/>
      <c r="L1" s="23" t="str">
        <f>HYPERLINK("#'Index'!A1", "Index")</f>
        <v>Index</v>
      </c>
    </row>
    <row r="3" spans="1:12" x14ac:dyDescent="0.25">
      <c r="A3" s="159" t="s">
        <v>272</v>
      </c>
      <c r="B3" s="25" t="s">
        <v>2</v>
      </c>
      <c r="C3" s="25" t="s">
        <v>3</v>
      </c>
      <c r="D3" s="25" t="s">
        <v>4</v>
      </c>
      <c r="E3" s="25" t="s">
        <v>5</v>
      </c>
      <c r="F3" s="25" t="s">
        <v>6</v>
      </c>
      <c r="G3" s="25" t="s">
        <v>7</v>
      </c>
      <c r="H3" s="25" t="s">
        <v>8</v>
      </c>
      <c r="I3" s="25" t="s">
        <v>9</v>
      </c>
      <c r="J3" s="25" t="s">
        <v>10</v>
      </c>
      <c r="K3" s="25" t="s">
        <v>11</v>
      </c>
      <c r="L3" s="164" t="s">
        <v>273</v>
      </c>
    </row>
    <row r="4" spans="1:12" x14ac:dyDescent="0.25">
      <c r="A4" s="26" t="s">
        <v>28</v>
      </c>
      <c r="B4" s="32">
        <v>2.4929378531073398</v>
      </c>
      <c r="C4" s="32">
        <v>2.3144808743169398</v>
      </c>
      <c r="D4" s="32">
        <v>2.4457161981258402</v>
      </c>
      <c r="E4" s="32">
        <v>2.57071256038647</v>
      </c>
      <c r="F4" s="32">
        <v>2.6315426997245202</v>
      </c>
      <c r="G4" s="32">
        <v>3.03513964784457</v>
      </c>
      <c r="H4" s="32">
        <v>2.9267500000000002</v>
      </c>
      <c r="I4" s="32">
        <v>3.03542600896861</v>
      </c>
      <c r="J4" s="32">
        <v>3.0654116465863499</v>
      </c>
      <c r="K4" s="32">
        <v>3.0901234567901201</v>
      </c>
      <c r="L4" s="32">
        <v>2.9638034188034199</v>
      </c>
    </row>
    <row r="5" spans="1:12" x14ac:dyDescent="0.25">
      <c r="A5" s="26" t="s">
        <v>29</v>
      </c>
      <c r="B5" s="32">
        <v>2</v>
      </c>
      <c r="C5" s="32">
        <v>1.5</v>
      </c>
      <c r="D5" s="32">
        <v>2</v>
      </c>
      <c r="E5" s="32">
        <v>2</v>
      </c>
      <c r="F5" s="32">
        <v>2.5</v>
      </c>
      <c r="G5" s="32">
        <v>3</v>
      </c>
      <c r="H5" s="32">
        <v>2.5</v>
      </c>
      <c r="I5" s="32">
        <v>2.5</v>
      </c>
      <c r="J5" s="32">
        <v>2.125</v>
      </c>
      <c r="K5" s="32">
        <v>2.5</v>
      </c>
      <c r="L5" s="32">
        <v>2.5833333333333299</v>
      </c>
    </row>
    <row r="6" spans="1:12" x14ac:dyDescent="0.25">
      <c r="A6" s="165" t="s">
        <v>323</v>
      </c>
      <c r="B6" s="33">
        <v>0.119402985074627</v>
      </c>
      <c r="C6" s="33">
        <v>0.128571428571429</v>
      </c>
      <c r="D6" s="33">
        <v>0.10752688172043</v>
      </c>
      <c r="E6" s="186" t="s">
        <v>164</v>
      </c>
      <c r="F6" s="186" t="s">
        <v>164</v>
      </c>
      <c r="G6" s="186" t="s">
        <v>164</v>
      </c>
      <c r="H6" s="186" t="s">
        <v>164</v>
      </c>
      <c r="I6" s="186" t="s">
        <v>164</v>
      </c>
      <c r="J6" s="186" t="s">
        <v>164</v>
      </c>
      <c r="K6" s="186" t="s">
        <v>164</v>
      </c>
      <c r="L6" s="186" t="s">
        <v>164</v>
      </c>
    </row>
    <row r="7" spans="1:12" x14ac:dyDescent="0.25">
      <c r="L7" s="30" t="s">
        <v>16</v>
      </c>
    </row>
    <row r="8" spans="1:12" s="183" customFormat="1" x14ac:dyDescent="0.25">
      <c r="A8" s="187" t="s">
        <v>327</v>
      </c>
      <c r="L8" s="30"/>
    </row>
    <row r="9" spans="1:12" s="183" customFormat="1" x14ac:dyDescent="0.25">
      <c r="L9" s="30"/>
    </row>
    <row r="10" spans="1:12" x14ac:dyDescent="0.25">
      <c r="A10" s="31" t="s">
        <v>17</v>
      </c>
    </row>
    <row r="11" spans="1:12" x14ac:dyDescent="0.25">
      <c r="A11" s="210" t="s">
        <v>321</v>
      </c>
      <c r="B11" s="209"/>
      <c r="C11" s="209"/>
      <c r="D11" s="209"/>
      <c r="E11" s="209"/>
      <c r="F11" s="209"/>
      <c r="G11" s="209"/>
      <c r="H11" s="209"/>
      <c r="I11" s="209"/>
      <c r="J11" s="209"/>
      <c r="K11" s="209"/>
      <c r="L11" s="209"/>
    </row>
    <row r="12" spans="1:12" s="157" customFormat="1" ht="14.45" customHeight="1" x14ac:dyDescent="0.25">
      <c r="A12" s="210" t="s">
        <v>307</v>
      </c>
      <c r="B12" s="210"/>
      <c r="C12" s="210"/>
      <c r="D12" s="210"/>
      <c r="E12" s="210"/>
      <c r="F12" s="210"/>
      <c r="G12" s="210"/>
      <c r="H12" s="210"/>
      <c r="I12" s="210"/>
      <c r="J12" s="210"/>
      <c r="K12" s="210"/>
      <c r="L12" s="210"/>
    </row>
    <row r="13" spans="1:12" s="166" customFormat="1" x14ac:dyDescent="0.25">
      <c r="A13" s="210"/>
      <c r="B13" s="210"/>
      <c r="C13" s="210"/>
      <c r="D13" s="210"/>
      <c r="E13" s="210"/>
      <c r="F13" s="210"/>
      <c r="G13" s="210"/>
      <c r="H13" s="210"/>
      <c r="I13" s="210"/>
      <c r="J13" s="210"/>
      <c r="K13" s="210"/>
      <c r="L13" s="210"/>
    </row>
    <row r="14" spans="1:12" x14ac:dyDescent="0.25">
      <c r="A14" s="218" t="s">
        <v>274</v>
      </c>
      <c r="B14" s="226"/>
      <c r="C14" s="226"/>
      <c r="D14" s="226"/>
      <c r="E14" s="226"/>
      <c r="F14" s="226"/>
      <c r="G14" s="226"/>
      <c r="H14" s="226"/>
      <c r="I14" s="226"/>
      <c r="J14" s="226"/>
      <c r="K14" s="226"/>
      <c r="L14" s="226"/>
    </row>
    <row r="15" spans="1:12" x14ac:dyDescent="0.25">
      <c r="A15" s="226"/>
      <c r="B15" s="226"/>
      <c r="C15" s="226"/>
      <c r="D15" s="226"/>
      <c r="E15" s="226"/>
      <c r="F15" s="226"/>
      <c r="G15" s="226"/>
      <c r="H15" s="226"/>
      <c r="I15" s="226"/>
      <c r="J15" s="226"/>
      <c r="K15" s="226"/>
      <c r="L15" s="226"/>
    </row>
    <row r="16" spans="1:12" x14ac:dyDescent="0.25">
      <c r="A16" s="226"/>
      <c r="B16" s="226"/>
      <c r="C16" s="226"/>
      <c r="D16" s="226"/>
      <c r="E16" s="226"/>
      <c r="F16" s="226"/>
      <c r="G16" s="226"/>
      <c r="H16" s="226"/>
      <c r="I16" s="226"/>
      <c r="J16" s="226"/>
      <c r="K16" s="226"/>
      <c r="L16" s="226"/>
    </row>
    <row r="17" spans="1:12" ht="14.45" customHeight="1" x14ac:dyDescent="0.25">
      <c r="A17" s="218" t="s">
        <v>332</v>
      </c>
      <c r="B17" s="218"/>
      <c r="C17" s="218"/>
      <c r="D17" s="218"/>
      <c r="E17" s="218"/>
      <c r="F17" s="218"/>
      <c r="G17" s="218"/>
      <c r="H17" s="218"/>
      <c r="I17" s="218"/>
      <c r="J17" s="218"/>
      <c r="K17" s="218"/>
      <c r="L17" s="218"/>
    </row>
    <row r="18" spans="1:12" ht="14.45" customHeight="1" x14ac:dyDescent="0.25">
      <c r="A18" s="218"/>
      <c r="B18" s="218"/>
      <c r="C18" s="218"/>
      <c r="D18" s="218"/>
      <c r="E18" s="218"/>
      <c r="F18" s="218"/>
      <c r="G18" s="218"/>
      <c r="H18" s="218"/>
      <c r="I18" s="218"/>
      <c r="J18" s="218"/>
      <c r="K18" s="218"/>
      <c r="L18" s="218"/>
    </row>
    <row r="19" spans="1:12" x14ac:dyDescent="0.25">
      <c r="A19" s="218"/>
      <c r="B19" s="218"/>
      <c r="C19" s="218"/>
      <c r="D19" s="218"/>
      <c r="E19" s="218"/>
      <c r="F19" s="218"/>
      <c r="G19" s="218"/>
      <c r="H19" s="218"/>
      <c r="I19" s="218"/>
      <c r="J19" s="218"/>
      <c r="K19" s="218"/>
      <c r="L19" s="218"/>
    </row>
  </sheetData>
  <mergeCells count="5">
    <mergeCell ref="A1:K1"/>
    <mergeCell ref="A14:L16"/>
    <mergeCell ref="A11:L11"/>
    <mergeCell ref="A12:L13"/>
    <mergeCell ref="A17:L19"/>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85EB9-E7AF-421C-B8C8-F885D40A4D96}">
  <dimension ref="A1:L17"/>
  <sheetViews>
    <sheetView workbookViewId="0">
      <selection sqref="A1:K1"/>
    </sheetView>
  </sheetViews>
  <sheetFormatPr defaultColWidth="11.5703125" defaultRowHeight="15" x14ac:dyDescent="0.25"/>
  <cols>
    <col min="1" max="1" width="17.7109375" style="2" customWidth="1"/>
    <col min="2" max="16384" width="11.5703125" style="2"/>
  </cols>
  <sheetData>
    <row r="1" spans="1:12" x14ac:dyDescent="0.25">
      <c r="A1" s="208" t="s">
        <v>72</v>
      </c>
      <c r="B1" s="209"/>
      <c r="C1" s="209"/>
      <c r="D1" s="209"/>
      <c r="E1" s="209"/>
      <c r="F1" s="209"/>
      <c r="G1" s="209"/>
      <c r="H1" s="209"/>
      <c r="I1" s="209"/>
      <c r="J1" s="209"/>
      <c r="K1" s="209"/>
      <c r="L1" s="1" t="str">
        <f>HYPERLINK("#'Index'!A1", "Index")</f>
        <v>Index</v>
      </c>
    </row>
    <row r="3" spans="1:12" x14ac:dyDescent="0.25">
      <c r="A3" s="3" t="s">
        <v>1</v>
      </c>
      <c r="B3" s="4" t="s">
        <v>2</v>
      </c>
      <c r="C3" s="4" t="s">
        <v>3</v>
      </c>
      <c r="D3" s="4" t="s">
        <v>4</v>
      </c>
      <c r="E3" s="4" t="s">
        <v>5</v>
      </c>
      <c r="F3" s="4" t="s">
        <v>6</v>
      </c>
      <c r="G3" s="4" t="s">
        <v>7</v>
      </c>
      <c r="H3" s="4" t="s">
        <v>8</v>
      </c>
      <c r="I3" s="4" t="s">
        <v>9</v>
      </c>
      <c r="J3" s="4" t="s">
        <v>10</v>
      </c>
      <c r="K3" s="4" t="s">
        <v>11</v>
      </c>
      <c r="L3" s="49" t="s">
        <v>156</v>
      </c>
    </row>
    <row r="4" spans="1:12" x14ac:dyDescent="0.25">
      <c r="A4" s="5" t="s">
        <v>13</v>
      </c>
      <c r="B4" s="6">
        <v>0</v>
      </c>
      <c r="C4" s="6">
        <v>0</v>
      </c>
      <c r="D4" s="6">
        <v>0</v>
      </c>
      <c r="E4" s="6">
        <v>0</v>
      </c>
      <c r="F4" s="6">
        <v>0</v>
      </c>
      <c r="G4" s="6">
        <v>0</v>
      </c>
      <c r="H4" s="6">
        <v>3</v>
      </c>
      <c r="I4" s="6">
        <v>0</v>
      </c>
      <c r="J4" s="6">
        <v>1</v>
      </c>
      <c r="K4" s="6">
        <v>0</v>
      </c>
      <c r="L4" s="6">
        <v>0</v>
      </c>
    </row>
    <row r="5" spans="1:12" x14ac:dyDescent="0.25">
      <c r="A5" s="5" t="s">
        <v>14</v>
      </c>
      <c r="B5" s="6">
        <v>31</v>
      </c>
      <c r="C5" s="6">
        <v>22</v>
      </c>
      <c r="D5" s="6">
        <v>32</v>
      </c>
      <c r="E5" s="6">
        <v>31</v>
      </c>
      <c r="F5" s="6">
        <v>43</v>
      </c>
      <c r="G5" s="6">
        <v>55</v>
      </c>
      <c r="H5" s="6">
        <v>69</v>
      </c>
      <c r="I5" s="6">
        <v>92</v>
      </c>
      <c r="J5" s="6">
        <v>64</v>
      </c>
      <c r="K5" s="6">
        <v>99</v>
      </c>
      <c r="L5" s="6">
        <v>116</v>
      </c>
    </row>
    <row r="6" spans="1:12" x14ac:dyDescent="0.25">
      <c r="A6" s="3" t="s">
        <v>15</v>
      </c>
      <c r="B6" s="3">
        <v>31</v>
      </c>
      <c r="C6" s="3">
        <v>22</v>
      </c>
      <c r="D6" s="3">
        <v>32</v>
      </c>
      <c r="E6" s="3">
        <v>31</v>
      </c>
      <c r="F6" s="3">
        <v>43</v>
      </c>
      <c r="G6" s="3">
        <v>55</v>
      </c>
      <c r="H6" s="3">
        <v>72</v>
      </c>
      <c r="I6" s="3">
        <v>92</v>
      </c>
      <c r="J6" s="3">
        <v>65</v>
      </c>
      <c r="K6" s="3">
        <v>99</v>
      </c>
      <c r="L6" s="3">
        <v>116</v>
      </c>
    </row>
    <row r="9" spans="1:12" x14ac:dyDescent="0.25">
      <c r="A9" s="3" t="s">
        <v>1</v>
      </c>
      <c r="B9" s="4" t="s">
        <v>2</v>
      </c>
      <c r="C9" s="4" t="s">
        <v>3</v>
      </c>
      <c r="D9" s="4" t="s">
        <v>4</v>
      </c>
      <c r="E9" s="4" t="s">
        <v>5</v>
      </c>
      <c r="F9" s="4" t="s">
        <v>6</v>
      </c>
      <c r="G9" s="4" t="s">
        <v>7</v>
      </c>
      <c r="H9" s="4" t="s">
        <v>8</v>
      </c>
      <c r="I9" s="4" t="s">
        <v>9</v>
      </c>
      <c r="J9" s="4" t="s">
        <v>10</v>
      </c>
      <c r="K9" s="4" t="s">
        <v>11</v>
      </c>
      <c r="L9" s="4" t="s">
        <v>12</v>
      </c>
    </row>
    <row r="10" spans="1:12" x14ac:dyDescent="0.25">
      <c r="A10" s="5" t="s">
        <v>13</v>
      </c>
      <c r="B10" s="7">
        <v>0</v>
      </c>
      <c r="C10" s="7">
        <v>0</v>
      </c>
      <c r="D10" s="7">
        <v>0</v>
      </c>
      <c r="E10" s="7">
        <v>0</v>
      </c>
      <c r="F10" s="7">
        <v>0</v>
      </c>
      <c r="G10" s="7">
        <v>0</v>
      </c>
      <c r="H10" s="7">
        <v>4.1666666666666699E-2</v>
      </c>
      <c r="I10" s="7">
        <v>0</v>
      </c>
      <c r="J10" s="7">
        <v>1.5384615384615399E-2</v>
      </c>
      <c r="K10" s="7">
        <v>0</v>
      </c>
      <c r="L10" s="7">
        <v>0</v>
      </c>
    </row>
    <row r="11" spans="1:12" x14ac:dyDescent="0.25">
      <c r="A11" s="5" t="s">
        <v>14</v>
      </c>
      <c r="B11" s="7">
        <v>1</v>
      </c>
      <c r="C11" s="7">
        <v>1</v>
      </c>
      <c r="D11" s="7">
        <v>1</v>
      </c>
      <c r="E11" s="7">
        <v>1</v>
      </c>
      <c r="F11" s="7">
        <v>1</v>
      </c>
      <c r="G11" s="7">
        <v>1</v>
      </c>
      <c r="H11" s="7">
        <v>0.95833333333333304</v>
      </c>
      <c r="I11" s="7">
        <v>1</v>
      </c>
      <c r="J11" s="7">
        <v>0.984615384615385</v>
      </c>
      <c r="K11" s="7">
        <v>1</v>
      </c>
      <c r="L11" s="7">
        <v>1</v>
      </c>
    </row>
    <row r="12" spans="1:12" x14ac:dyDescent="0.25">
      <c r="A12" s="3" t="s">
        <v>15</v>
      </c>
      <c r="B12" s="8">
        <v>1</v>
      </c>
      <c r="C12" s="8">
        <v>1</v>
      </c>
      <c r="D12" s="8">
        <v>1</v>
      </c>
      <c r="E12" s="8">
        <v>1</v>
      </c>
      <c r="F12" s="8">
        <v>1</v>
      </c>
      <c r="G12" s="8">
        <v>1</v>
      </c>
      <c r="H12" s="8">
        <v>1</v>
      </c>
      <c r="I12" s="8">
        <v>1</v>
      </c>
      <c r="J12" s="8">
        <v>1</v>
      </c>
      <c r="K12" s="8">
        <v>1</v>
      </c>
      <c r="L12" s="8">
        <v>1</v>
      </c>
    </row>
    <row r="13" spans="1:12" x14ac:dyDescent="0.25">
      <c r="L13" s="9" t="s">
        <v>16</v>
      </c>
    </row>
    <row r="14" spans="1:12" x14ac:dyDescent="0.25">
      <c r="A14" s="10" t="s">
        <v>17</v>
      </c>
      <c r="B14" s="10"/>
      <c r="C14" s="10"/>
      <c r="D14" s="10"/>
      <c r="E14" s="10"/>
      <c r="F14" s="10"/>
      <c r="G14" s="10"/>
      <c r="H14" s="10"/>
      <c r="I14" s="10"/>
      <c r="J14" s="10"/>
      <c r="K14" s="10"/>
      <c r="L14" s="10"/>
    </row>
    <row r="15" spans="1:12" x14ac:dyDescent="0.25">
      <c r="A15" s="210" t="s">
        <v>18</v>
      </c>
      <c r="B15" s="210"/>
      <c r="C15" s="210"/>
      <c r="D15" s="210"/>
      <c r="E15" s="210"/>
      <c r="F15" s="210"/>
      <c r="G15" s="210"/>
      <c r="H15" s="210"/>
      <c r="I15" s="210"/>
      <c r="J15" s="210"/>
      <c r="K15" s="210"/>
      <c r="L15" s="210"/>
    </row>
    <row r="16" spans="1:12" x14ac:dyDescent="0.25">
      <c r="A16" s="209"/>
      <c r="B16" s="209"/>
      <c r="C16" s="209"/>
      <c r="D16" s="209"/>
      <c r="E16" s="209"/>
      <c r="F16" s="209"/>
      <c r="G16" s="209"/>
      <c r="H16" s="209"/>
      <c r="I16" s="209"/>
      <c r="J16" s="209"/>
      <c r="K16" s="209"/>
      <c r="L16" s="209"/>
    </row>
    <row r="17" spans="1:12" x14ac:dyDescent="0.25">
      <c r="A17" s="209"/>
      <c r="B17" s="209"/>
      <c r="C17" s="209"/>
      <c r="D17" s="209"/>
      <c r="E17" s="209"/>
      <c r="F17" s="209"/>
      <c r="G17" s="209"/>
      <c r="H17" s="209"/>
      <c r="I17" s="209"/>
      <c r="J17" s="209"/>
      <c r="K17" s="209"/>
      <c r="L17" s="209"/>
    </row>
  </sheetData>
  <mergeCells count="2">
    <mergeCell ref="A1:K1"/>
    <mergeCell ref="A15:L17"/>
  </mergeCells>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EC664-BC3D-4D47-8405-0E9C21E3C3E5}">
  <dimension ref="A1:L33"/>
  <sheetViews>
    <sheetView workbookViewId="0">
      <selection sqref="A1:K1"/>
    </sheetView>
  </sheetViews>
  <sheetFormatPr defaultColWidth="11.5703125" defaultRowHeight="15" x14ac:dyDescent="0.25"/>
  <cols>
    <col min="1" max="1" width="26.5703125" style="2" customWidth="1"/>
    <col min="2" max="16384" width="11.5703125" style="2"/>
  </cols>
  <sheetData>
    <row r="1" spans="1:12" ht="27" customHeight="1" x14ac:dyDescent="0.25">
      <c r="A1" s="208" t="s">
        <v>301</v>
      </c>
      <c r="B1" s="209"/>
      <c r="C1" s="209"/>
      <c r="D1" s="209"/>
      <c r="E1" s="209"/>
      <c r="F1" s="209"/>
      <c r="G1" s="209"/>
      <c r="H1" s="209"/>
      <c r="I1" s="209"/>
      <c r="J1" s="209"/>
      <c r="K1" s="209"/>
      <c r="L1" s="23" t="str">
        <f>HYPERLINK("#'Index'!A1", "Index")</f>
        <v>Index</v>
      </c>
    </row>
    <row r="3" spans="1:12" x14ac:dyDescent="0.25">
      <c r="A3" s="159" t="s">
        <v>275</v>
      </c>
      <c r="B3" s="25" t="s">
        <v>2</v>
      </c>
      <c r="C3" s="25" t="s">
        <v>3</v>
      </c>
      <c r="D3" s="25" t="s">
        <v>4</v>
      </c>
      <c r="E3" s="25" t="s">
        <v>5</v>
      </c>
      <c r="F3" s="25" t="s">
        <v>6</v>
      </c>
      <c r="G3" s="25" t="s">
        <v>7</v>
      </c>
      <c r="H3" s="25" t="s">
        <v>8</v>
      </c>
      <c r="I3" s="25" t="s">
        <v>9</v>
      </c>
      <c r="J3" s="25" t="s">
        <v>10</v>
      </c>
      <c r="K3" s="25" t="s">
        <v>11</v>
      </c>
      <c r="L3" s="164" t="s">
        <v>273</v>
      </c>
    </row>
    <row r="4" spans="1:12" x14ac:dyDescent="0.25">
      <c r="A4" s="26" t="s">
        <v>65</v>
      </c>
      <c r="B4" s="27">
        <v>32</v>
      </c>
      <c r="C4" s="27">
        <v>39</v>
      </c>
      <c r="D4" s="27">
        <v>48</v>
      </c>
      <c r="E4" s="27">
        <v>48</v>
      </c>
      <c r="F4" s="27">
        <v>53</v>
      </c>
      <c r="G4" s="27">
        <v>61</v>
      </c>
      <c r="H4" s="27">
        <v>85</v>
      </c>
      <c r="I4" s="27">
        <v>98</v>
      </c>
      <c r="J4" s="27">
        <v>83</v>
      </c>
      <c r="K4" s="27">
        <v>54</v>
      </c>
      <c r="L4" s="27">
        <v>54</v>
      </c>
    </row>
    <row r="5" spans="1:12" x14ac:dyDescent="0.25">
      <c r="A5" s="26" t="s">
        <v>66</v>
      </c>
      <c r="B5" s="27">
        <v>22</v>
      </c>
      <c r="C5" s="27">
        <v>16</v>
      </c>
      <c r="D5" s="27">
        <v>24</v>
      </c>
      <c r="E5" s="27">
        <v>35</v>
      </c>
      <c r="F5" s="27">
        <v>51</v>
      </c>
      <c r="G5" s="27">
        <v>91</v>
      </c>
      <c r="H5" s="27">
        <v>89</v>
      </c>
      <c r="I5" s="27">
        <v>87</v>
      </c>
      <c r="J5" s="27">
        <v>49</v>
      </c>
      <c r="K5" s="27">
        <v>54</v>
      </c>
      <c r="L5" s="27">
        <v>48</v>
      </c>
    </row>
    <row r="6" spans="1:12" x14ac:dyDescent="0.25">
      <c r="A6" s="26" t="s">
        <v>67</v>
      </c>
      <c r="B6" s="27">
        <v>4</v>
      </c>
      <c r="C6" s="27">
        <v>4</v>
      </c>
      <c r="D6" s="27">
        <v>9</v>
      </c>
      <c r="E6" s="27">
        <v>5</v>
      </c>
      <c r="F6" s="27">
        <v>15</v>
      </c>
      <c r="G6" s="27">
        <v>19</v>
      </c>
      <c r="H6" s="27">
        <v>15</v>
      </c>
      <c r="I6" s="27">
        <v>23</v>
      </c>
      <c r="J6" s="27">
        <v>18</v>
      </c>
      <c r="K6" s="27">
        <v>20</v>
      </c>
      <c r="L6" s="27">
        <v>20</v>
      </c>
    </row>
    <row r="7" spans="1:12" x14ac:dyDescent="0.25">
      <c r="A7" s="26" t="s">
        <v>68</v>
      </c>
      <c r="B7" s="27">
        <v>0</v>
      </c>
      <c r="C7" s="27">
        <v>1</v>
      </c>
      <c r="D7" s="27">
        <v>1</v>
      </c>
      <c r="E7" s="27">
        <v>1</v>
      </c>
      <c r="F7" s="27">
        <v>2</v>
      </c>
      <c r="G7" s="27">
        <v>9</v>
      </c>
      <c r="H7" s="27">
        <v>6</v>
      </c>
      <c r="I7" s="27">
        <v>10</v>
      </c>
      <c r="J7" s="27">
        <v>7</v>
      </c>
      <c r="K7" s="27">
        <v>1</v>
      </c>
      <c r="L7" s="27">
        <v>6</v>
      </c>
    </row>
    <row r="8" spans="1:12" x14ac:dyDescent="0.25">
      <c r="A8" s="26" t="s">
        <v>69</v>
      </c>
      <c r="B8" s="27">
        <v>1</v>
      </c>
      <c r="C8" s="27">
        <v>0</v>
      </c>
      <c r="D8" s="27">
        <v>1</v>
      </c>
      <c r="E8" s="27">
        <v>2</v>
      </c>
      <c r="F8" s="27">
        <v>0</v>
      </c>
      <c r="G8" s="27">
        <v>2</v>
      </c>
      <c r="H8" s="27">
        <v>1</v>
      </c>
      <c r="I8" s="27">
        <v>2</v>
      </c>
      <c r="J8" s="27">
        <v>4</v>
      </c>
      <c r="K8" s="27">
        <v>2</v>
      </c>
      <c r="L8" s="27">
        <v>1</v>
      </c>
    </row>
    <row r="9" spans="1:12" x14ac:dyDescent="0.25">
      <c r="A9" s="26" t="s">
        <v>70</v>
      </c>
      <c r="B9" s="27">
        <v>0</v>
      </c>
      <c r="C9" s="27">
        <v>0</v>
      </c>
      <c r="D9" s="27">
        <v>0</v>
      </c>
      <c r="E9" s="27">
        <v>1</v>
      </c>
      <c r="F9" s="27">
        <v>0</v>
      </c>
      <c r="G9" s="27">
        <v>1</v>
      </c>
      <c r="H9" s="27">
        <v>1</v>
      </c>
      <c r="I9" s="27">
        <v>0</v>
      </c>
      <c r="J9" s="27">
        <v>1</v>
      </c>
      <c r="K9" s="27">
        <v>3</v>
      </c>
      <c r="L9" s="27">
        <v>0</v>
      </c>
    </row>
    <row r="10" spans="1:12" x14ac:dyDescent="0.25">
      <c r="A10" s="26" t="s">
        <v>71</v>
      </c>
      <c r="B10" s="27">
        <v>0</v>
      </c>
      <c r="C10" s="27">
        <v>1</v>
      </c>
      <c r="D10" s="27">
        <v>0</v>
      </c>
      <c r="E10" s="27">
        <v>0</v>
      </c>
      <c r="F10" s="27">
        <v>0</v>
      </c>
      <c r="G10" s="27">
        <v>0</v>
      </c>
      <c r="H10" s="27">
        <v>3</v>
      </c>
      <c r="I10" s="27">
        <v>3</v>
      </c>
      <c r="J10" s="27">
        <v>4</v>
      </c>
      <c r="K10" s="27">
        <v>1</v>
      </c>
      <c r="L10" s="27">
        <v>1</v>
      </c>
    </row>
    <row r="11" spans="1:12" s="166" customFormat="1" x14ac:dyDescent="0.25">
      <c r="A11" s="167" t="s">
        <v>296</v>
      </c>
      <c r="B11" s="27">
        <v>8</v>
      </c>
      <c r="C11" s="27">
        <v>9</v>
      </c>
      <c r="D11" s="27">
        <v>10</v>
      </c>
      <c r="E11" s="27">
        <v>0</v>
      </c>
      <c r="F11" s="27">
        <v>0</v>
      </c>
      <c r="G11" s="27">
        <v>0</v>
      </c>
      <c r="H11" s="27">
        <v>0</v>
      </c>
      <c r="I11" s="27">
        <v>0</v>
      </c>
      <c r="J11" s="27">
        <v>0</v>
      </c>
      <c r="K11" s="27">
        <v>0</v>
      </c>
      <c r="L11" s="27">
        <v>0</v>
      </c>
    </row>
    <row r="12" spans="1:12" x14ac:dyDescent="0.25">
      <c r="A12" s="24" t="s">
        <v>15</v>
      </c>
      <c r="B12" s="24">
        <v>67</v>
      </c>
      <c r="C12" s="24">
        <v>70</v>
      </c>
      <c r="D12" s="24">
        <v>93</v>
      </c>
      <c r="E12" s="24">
        <v>92</v>
      </c>
      <c r="F12" s="24">
        <v>121</v>
      </c>
      <c r="G12" s="24">
        <v>183</v>
      </c>
      <c r="H12" s="24">
        <v>200</v>
      </c>
      <c r="I12" s="24">
        <v>223</v>
      </c>
      <c r="J12" s="24">
        <v>166</v>
      </c>
      <c r="K12" s="24">
        <v>135</v>
      </c>
      <c r="L12" s="24">
        <v>130</v>
      </c>
    </row>
    <row r="13" spans="1:12" x14ac:dyDescent="0.25">
      <c r="B13" s="175"/>
      <c r="C13" s="175"/>
      <c r="D13" s="175"/>
      <c r="E13" s="175"/>
      <c r="F13" s="175"/>
      <c r="G13" s="175"/>
      <c r="H13" s="175"/>
      <c r="I13" s="175"/>
      <c r="J13" s="175"/>
      <c r="K13" s="175"/>
      <c r="L13" s="175"/>
    </row>
    <row r="15" spans="1:12" x14ac:dyDescent="0.25">
      <c r="A15" s="24" t="s">
        <v>158</v>
      </c>
      <c r="B15" s="25" t="s">
        <v>2</v>
      </c>
      <c r="C15" s="25" t="s">
        <v>3</v>
      </c>
      <c r="D15" s="25" t="s">
        <v>4</v>
      </c>
      <c r="E15" s="25" t="s">
        <v>5</v>
      </c>
      <c r="F15" s="25" t="s">
        <v>6</v>
      </c>
      <c r="G15" s="25" t="s">
        <v>7</v>
      </c>
      <c r="H15" s="25" t="s">
        <v>8</v>
      </c>
      <c r="I15" s="25" t="s">
        <v>9</v>
      </c>
      <c r="J15" s="25" t="s">
        <v>10</v>
      </c>
      <c r="K15" s="25" t="s">
        <v>11</v>
      </c>
      <c r="L15" s="25" t="s">
        <v>12</v>
      </c>
    </row>
    <row r="16" spans="1:12" x14ac:dyDescent="0.25">
      <c r="A16" s="26" t="s">
        <v>65</v>
      </c>
      <c r="B16" s="28">
        <v>0.47761194029850701</v>
      </c>
      <c r="C16" s="28">
        <v>0.55714285714285705</v>
      </c>
      <c r="D16" s="28">
        <v>0.51612903225806495</v>
      </c>
      <c r="E16" s="28">
        <v>0.52173913043478304</v>
      </c>
      <c r="F16" s="28">
        <v>0.43801652892561999</v>
      </c>
      <c r="G16" s="28">
        <v>0.33333333333333298</v>
      </c>
      <c r="H16" s="28">
        <v>0.42499999999999999</v>
      </c>
      <c r="I16" s="28">
        <v>0.43946188340807202</v>
      </c>
      <c r="J16" s="28">
        <v>0.5</v>
      </c>
      <c r="K16" s="28">
        <v>0.4</v>
      </c>
      <c r="L16" s="28">
        <v>0.41538461538461502</v>
      </c>
    </row>
    <row r="17" spans="1:12" x14ac:dyDescent="0.25">
      <c r="A17" s="26" t="s">
        <v>66</v>
      </c>
      <c r="B17" s="28">
        <v>0.328358208955224</v>
      </c>
      <c r="C17" s="28">
        <v>0.22857142857142901</v>
      </c>
      <c r="D17" s="28">
        <v>0.25806451612903197</v>
      </c>
      <c r="E17" s="28">
        <v>0.38043478260869601</v>
      </c>
      <c r="F17" s="28">
        <v>0.421487603305785</v>
      </c>
      <c r="G17" s="28">
        <v>0.49726775956284203</v>
      </c>
      <c r="H17" s="28">
        <v>0.44500000000000001</v>
      </c>
      <c r="I17" s="28">
        <v>0.39013452914798202</v>
      </c>
      <c r="J17" s="28">
        <v>0.29518072289156599</v>
      </c>
      <c r="K17" s="28">
        <v>0.4</v>
      </c>
      <c r="L17" s="28">
        <v>0.36923076923076897</v>
      </c>
    </row>
    <row r="18" spans="1:12" x14ac:dyDescent="0.25">
      <c r="A18" s="26" t="s">
        <v>67</v>
      </c>
      <c r="B18" s="28">
        <v>5.9701492537313397E-2</v>
      </c>
      <c r="C18" s="28">
        <v>5.7142857142857099E-2</v>
      </c>
      <c r="D18" s="28">
        <v>9.6774193548387094E-2</v>
      </c>
      <c r="E18" s="28">
        <v>5.4347826086956499E-2</v>
      </c>
      <c r="F18" s="28">
        <v>0.12396694214876</v>
      </c>
      <c r="G18" s="28">
        <v>0.103825136612022</v>
      </c>
      <c r="H18" s="28">
        <v>7.4999999999999997E-2</v>
      </c>
      <c r="I18" s="28">
        <v>0.103139013452915</v>
      </c>
      <c r="J18" s="28">
        <v>0.108433734939759</v>
      </c>
      <c r="K18" s="28">
        <v>0.148148148148148</v>
      </c>
      <c r="L18" s="28">
        <v>0.15384615384615399</v>
      </c>
    </row>
    <row r="19" spans="1:12" x14ac:dyDescent="0.25">
      <c r="A19" s="26" t="s">
        <v>68</v>
      </c>
      <c r="B19" s="28">
        <v>0</v>
      </c>
      <c r="C19" s="28">
        <v>1.4285714285714299E-2</v>
      </c>
      <c r="D19" s="28">
        <v>1.0752688172042999E-2</v>
      </c>
      <c r="E19" s="28">
        <v>1.0869565217391301E-2</v>
      </c>
      <c r="F19" s="28">
        <v>1.6528925619834701E-2</v>
      </c>
      <c r="G19" s="28">
        <v>4.91803278688525E-2</v>
      </c>
      <c r="H19" s="28">
        <v>0.03</v>
      </c>
      <c r="I19" s="28">
        <v>4.4843049327354299E-2</v>
      </c>
      <c r="J19" s="28">
        <v>4.2168674698795199E-2</v>
      </c>
      <c r="K19" s="28">
        <v>7.4074074074074103E-3</v>
      </c>
      <c r="L19" s="28">
        <v>4.6153846153846198E-2</v>
      </c>
    </row>
    <row r="20" spans="1:12" x14ac:dyDescent="0.25">
      <c r="A20" s="26" t="s">
        <v>69</v>
      </c>
      <c r="B20" s="28">
        <v>1.49253731343284E-2</v>
      </c>
      <c r="C20" s="28">
        <v>0</v>
      </c>
      <c r="D20" s="28">
        <v>1.0752688172042999E-2</v>
      </c>
      <c r="E20" s="28">
        <v>2.1739130434782601E-2</v>
      </c>
      <c r="F20" s="28">
        <v>0</v>
      </c>
      <c r="G20" s="28">
        <v>1.0928961748633901E-2</v>
      </c>
      <c r="H20" s="28">
        <v>5.0000000000000001E-3</v>
      </c>
      <c r="I20" s="28">
        <v>8.9686098654708502E-3</v>
      </c>
      <c r="J20" s="28">
        <v>2.40963855421687E-2</v>
      </c>
      <c r="K20" s="28">
        <v>1.48148148148148E-2</v>
      </c>
      <c r="L20" s="28">
        <v>7.6923076923076901E-3</v>
      </c>
    </row>
    <row r="21" spans="1:12" x14ac:dyDescent="0.25">
      <c r="A21" s="26" t="s">
        <v>70</v>
      </c>
      <c r="B21" s="28">
        <v>0</v>
      </c>
      <c r="C21" s="28">
        <v>0</v>
      </c>
      <c r="D21" s="28">
        <v>0</v>
      </c>
      <c r="E21" s="28">
        <v>1.0869565217391301E-2</v>
      </c>
      <c r="F21" s="28">
        <v>0</v>
      </c>
      <c r="G21" s="28">
        <v>5.4644808743169399E-3</v>
      </c>
      <c r="H21" s="28">
        <v>5.0000000000000001E-3</v>
      </c>
      <c r="I21" s="28">
        <v>0</v>
      </c>
      <c r="J21" s="28">
        <v>6.0240963855421699E-3</v>
      </c>
      <c r="K21" s="28">
        <v>2.2222222222222199E-2</v>
      </c>
      <c r="L21" s="28">
        <v>0</v>
      </c>
    </row>
    <row r="22" spans="1:12" x14ac:dyDescent="0.25">
      <c r="A22" s="26" t="s">
        <v>71</v>
      </c>
      <c r="B22" s="28">
        <v>0</v>
      </c>
      <c r="C22" s="28">
        <v>1.4285714285714299E-2</v>
      </c>
      <c r="D22" s="28">
        <v>0</v>
      </c>
      <c r="E22" s="28">
        <v>0</v>
      </c>
      <c r="F22" s="28">
        <v>0</v>
      </c>
      <c r="G22" s="28">
        <v>0</v>
      </c>
      <c r="H22" s="28">
        <v>1.4999999999999999E-2</v>
      </c>
      <c r="I22" s="28">
        <v>1.34529147982063E-2</v>
      </c>
      <c r="J22" s="28">
        <v>2.40963855421687E-2</v>
      </c>
      <c r="K22" s="28">
        <v>7.4074074074074103E-3</v>
      </c>
      <c r="L22" s="28">
        <v>7.6923076923076901E-3</v>
      </c>
    </row>
    <row r="23" spans="1:12" s="166" customFormat="1" x14ac:dyDescent="0.25">
      <c r="A23" s="167" t="s">
        <v>296</v>
      </c>
      <c r="B23" s="28">
        <v>0.119402985074627</v>
      </c>
      <c r="C23" s="28">
        <v>0.128571428571429</v>
      </c>
      <c r="D23" s="28">
        <v>0.10752688172043</v>
      </c>
      <c r="E23" s="28">
        <v>0</v>
      </c>
      <c r="F23" s="28">
        <v>0</v>
      </c>
      <c r="G23" s="28">
        <v>0</v>
      </c>
      <c r="H23" s="28">
        <v>0</v>
      </c>
      <c r="I23" s="28">
        <v>0</v>
      </c>
      <c r="J23" s="28">
        <v>0</v>
      </c>
      <c r="K23" s="28">
        <v>0</v>
      </c>
      <c r="L23" s="28">
        <v>0</v>
      </c>
    </row>
    <row r="24" spans="1:12" x14ac:dyDescent="0.25">
      <c r="A24" s="24" t="s">
        <v>15</v>
      </c>
      <c r="B24" s="29">
        <v>1</v>
      </c>
      <c r="C24" s="29">
        <v>1</v>
      </c>
      <c r="D24" s="29">
        <v>1</v>
      </c>
      <c r="E24" s="29">
        <v>1</v>
      </c>
      <c r="F24" s="29">
        <v>1</v>
      </c>
      <c r="G24" s="29">
        <v>1</v>
      </c>
      <c r="H24" s="29">
        <v>1</v>
      </c>
      <c r="I24" s="29">
        <v>1</v>
      </c>
      <c r="J24" s="29">
        <v>1</v>
      </c>
      <c r="K24" s="29">
        <v>1</v>
      </c>
      <c r="L24" s="29">
        <v>1</v>
      </c>
    </row>
    <row r="25" spans="1:12" x14ac:dyDescent="0.25">
      <c r="L25" s="30" t="s">
        <v>16</v>
      </c>
    </row>
    <row r="26" spans="1:12" x14ac:dyDescent="0.25">
      <c r="A26" s="31" t="s">
        <v>17</v>
      </c>
      <c r="B26" s="31"/>
      <c r="C26" s="31"/>
      <c r="D26" s="31"/>
      <c r="E26" s="31"/>
      <c r="F26" s="31"/>
      <c r="G26" s="31"/>
      <c r="H26" s="31"/>
      <c r="I26" s="31"/>
      <c r="J26" s="31"/>
      <c r="K26" s="31"/>
      <c r="L26" s="31"/>
    </row>
    <row r="27" spans="1:12" ht="14.45" customHeight="1" x14ac:dyDescent="0.25">
      <c r="A27" s="210" t="s">
        <v>326</v>
      </c>
      <c r="B27" s="210"/>
      <c r="C27" s="210"/>
      <c r="D27" s="210"/>
      <c r="E27" s="210"/>
      <c r="F27" s="210"/>
      <c r="G27" s="210"/>
      <c r="H27" s="210"/>
      <c r="I27" s="210"/>
      <c r="J27" s="210"/>
      <c r="K27" s="210"/>
      <c r="L27" s="210"/>
    </row>
    <row r="28" spans="1:12" x14ac:dyDescent="0.25">
      <c r="A28" s="209"/>
      <c r="B28" s="209"/>
      <c r="C28" s="209"/>
      <c r="D28" s="209"/>
      <c r="E28" s="209"/>
      <c r="F28" s="209"/>
      <c r="G28" s="209"/>
      <c r="H28" s="209"/>
      <c r="I28" s="209"/>
      <c r="J28" s="209"/>
      <c r="K28" s="209"/>
      <c r="L28" s="209"/>
    </row>
    <row r="29" spans="1:12" s="166" customFormat="1" ht="14.45" customHeight="1" x14ac:dyDescent="0.25">
      <c r="A29" s="210" t="s">
        <v>307</v>
      </c>
      <c r="B29" s="210"/>
      <c r="C29" s="210"/>
      <c r="D29" s="210"/>
      <c r="E29" s="210"/>
      <c r="F29" s="210"/>
      <c r="G29" s="210"/>
      <c r="H29" s="210"/>
      <c r="I29" s="210"/>
      <c r="J29" s="210"/>
      <c r="K29" s="210"/>
      <c r="L29" s="210"/>
    </row>
    <row r="30" spans="1:12" s="166" customFormat="1" x14ac:dyDescent="0.25">
      <c r="A30" s="210"/>
      <c r="B30" s="210"/>
      <c r="C30" s="210"/>
      <c r="D30" s="210"/>
      <c r="E30" s="210"/>
      <c r="F30" s="210"/>
      <c r="G30" s="210"/>
      <c r="H30" s="210"/>
      <c r="I30" s="210"/>
      <c r="J30" s="210"/>
      <c r="K30" s="210"/>
      <c r="L30" s="210"/>
    </row>
    <row r="31" spans="1:12" x14ac:dyDescent="0.25">
      <c r="A31" s="210" t="s">
        <v>274</v>
      </c>
      <c r="B31" s="211"/>
      <c r="C31" s="211"/>
      <c r="D31" s="211"/>
      <c r="E31" s="211"/>
      <c r="F31" s="211"/>
      <c r="G31" s="211"/>
      <c r="H31" s="211"/>
      <c r="I31" s="211"/>
      <c r="J31" s="211"/>
      <c r="K31" s="211"/>
      <c r="L31" s="211"/>
    </row>
    <row r="32" spans="1:12" x14ac:dyDescent="0.25">
      <c r="A32" s="209"/>
      <c r="B32" s="209"/>
      <c r="C32" s="209"/>
      <c r="D32" s="209"/>
      <c r="E32" s="209"/>
      <c r="F32" s="209"/>
      <c r="G32" s="209"/>
      <c r="H32" s="209"/>
      <c r="I32" s="209"/>
      <c r="J32" s="209"/>
      <c r="K32" s="209"/>
      <c r="L32" s="209"/>
    </row>
    <row r="33" spans="1:12" x14ac:dyDescent="0.25">
      <c r="A33" s="209"/>
      <c r="B33" s="209"/>
      <c r="C33" s="209"/>
      <c r="D33" s="209"/>
      <c r="E33" s="209"/>
      <c r="F33" s="209"/>
      <c r="G33" s="209"/>
      <c r="H33" s="209"/>
      <c r="I33" s="209"/>
      <c r="J33" s="209"/>
      <c r="K33" s="209"/>
      <c r="L33" s="209"/>
    </row>
  </sheetData>
  <mergeCells count="4">
    <mergeCell ref="A1:K1"/>
    <mergeCell ref="A31:L33"/>
    <mergeCell ref="A27:L28"/>
    <mergeCell ref="A29:L30"/>
  </mergeCells>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7432F-2B96-4594-9E72-2F498DA0820C}">
  <dimension ref="A1:F41"/>
  <sheetViews>
    <sheetView workbookViewId="0">
      <selection sqref="A1:E1"/>
    </sheetView>
  </sheetViews>
  <sheetFormatPr defaultColWidth="11.5703125" defaultRowHeight="15" x14ac:dyDescent="0.25"/>
  <cols>
    <col min="1" max="3" width="20.7109375" style="2" customWidth="1"/>
    <col min="4" max="16384" width="11.5703125" style="2"/>
  </cols>
  <sheetData>
    <row r="1" spans="1:6" ht="28.9" customHeight="1" x14ac:dyDescent="0.25">
      <c r="A1" s="208" t="s">
        <v>302</v>
      </c>
      <c r="B1" s="209"/>
      <c r="C1" s="209"/>
      <c r="D1" s="209"/>
      <c r="E1" s="209"/>
      <c r="F1" s="23" t="str">
        <f>HYPERLINK("#'Index'!A1", "Index")</f>
        <v>Index</v>
      </c>
    </row>
    <row r="3" spans="1:6" ht="25.5" x14ac:dyDescent="0.25">
      <c r="A3" s="24" t="s">
        <v>40</v>
      </c>
      <c r="B3" s="34" t="s">
        <v>41</v>
      </c>
      <c r="C3" s="34" t="s">
        <v>42</v>
      </c>
    </row>
    <row r="4" spans="1:6" x14ac:dyDescent="0.25">
      <c r="A4" s="26" t="s">
        <v>43</v>
      </c>
      <c r="B4" s="27">
        <v>1</v>
      </c>
      <c r="C4" s="7" t="s">
        <v>287</v>
      </c>
    </row>
    <row r="5" spans="1:6" x14ac:dyDescent="0.25">
      <c r="A5" s="26" t="s">
        <v>44</v>
      </c>
      <c r="B5" s="27">
        <v>236</v>
      </c>
      <c r="C5" s="28">
        <v>0.99578059071729996</v>
      </c>
    </row>
    <row r="6" spans="1:6" x14ac:dyDescent="0.25">
      <c r="A6" s="26" t="s">
        <v>45</v>
      </c>
      <c r="B6" s="27">
        <v>0</v>
      </c>
    </row>
    <row r="7" spans="1:6" x14ac:dyDescent="0.25">
      <c r="A7" s="24" t="s">
        <v>15</v>
      </c>
      <c r="B7" s="24">
        <v>237</v>
      </c>
      <c r="C7" s="29">
        <v>1</v>
      </c>
    </row>
    <row r="9" spans="1:6" ht="25.5" x14ac:dyDescent="0.25">
      <c r="A9" s="24" t="s">
        <v>46</v>
      </c>
      <c r="B9" s="34" t="s">
        <v>41</v>
      </c>
      <c r="C9" s="34" t="s">
        <v>42</v>
      </c>
    </row>
    <row r="10" spans="1:6" x14ac:dyDescent="0.25">
      <c r="A10" s="5" t="s">
        <v>256</v>
      </c>
      <c r="B10" s="27">
        <v>5</v>
      </c>
      <c r="C10" s="28">
        <v>2.1097046413502109E-2</v>
      </c>
    </row>
    <row r="11" spans="1:6" x14ac:dyDescent="0.25">
      <c r="A11" s="121" t="s">
        <v>258</v>
      </c>
      <c r="B11" s="27">
        <v>26</v>
      </c>
      <c r="C11" s="28">
        <v>0.10970464135021098</v>
      </c>
    </row>
    <row r="12" spans="1:6" x14ac:dyDescent="0.25">
      <c r="A12" s="121" t="s">
        <v>263</v>
      </c>
      <c r="B12" s="27">
        <v>34</v>
      </c>
      <c r="C12" s="28">
        <v>0.14345991561181434</v>
      </c>
    </row>
    <row r="13" spans="1:6" x14ac:dyDescent="0.25">
      <c r="A13" s="5" t="s">
        <v>47</v>
      </c>
      <c r="B13" s="27">
        <v>51</v>
      </c>
      <c r="C13" s="28">
        <v>0.21518987341772153</v>
      </c>
    </row>
    <row r="14" spans="1:6" x14ac:dyDescent="0.25">
      <c r="A14" s="5" t="s">
        <v>48</v>
      </c>
      <c r="B14" s="27">
        <v>56</v>
      </c>
      <c r="C14" s="28">
        <v>0.23628691983122363</v>
      </c>
    </row>
    <row r="15" spans="1:6" x14ac:dyDescent="0.25">
      <c r="A15" s="5" t="s">
        <v>49</v>
      </c>
      <c r="B15" s="27">
        <v>44</v>
      </c>
      <c r="C15" s="28">
        <v>0.18565400843881857</v>
      </c>
    </row>
    <row r="16" spans="1:6" x14ac:dyDescent="0.25">
      <c r="A16" s="121" t="s">
        <v>264</v>
      </c>
      <c r="B16" s="27">
        <v>17</v>
      </c>
      <c r="C16" s="28">
        <v>7.1729957805907171E-2</v>
      </c>
    </row>
    <row r="17" spans="1:5" x14ac:dyDescent="0.25">
      <c r="A17" s="5" t="s">
        <v>257</v>
      </c>
      <c r="B17" s="27">
        <v>4</v>
      </c>
      <c r="C17" s="28">
        <v>1.6877637130801686E-2</v>
      </c>
    </row>
    <row r="18" spans="1:5" x14ac:dyDescent="0.25">
      <c r="A18" s="155" t="s">
        <v>45</v>
      </c>
      <c r="B18" s="27">
        <v>0</v>
      </c>
    </row>
    <row r="19" spans="1:5" x14ac:dyDescent="0.25">
      <c r="A19" s="24" t="s">
        <v>15</v>
      </c>
      <c r="B19" s="24">
        <v>237</v>
      </c>
      <c r="C19" s="29">
        <v>1</v>
      </c>
    </row>
    <row r="21" spans="1:5" ht="27" x14ac:dyDescent="0.25">
      <c r="A21" s="24" t="s">
        <v>160</v>
      </c>
      <c r="B21" s="34" t="s">
        <v>41</v>
      </c>
      <c r="C21" s="34" t="s">
        <v>161</v>
      </c>
    </row>
    <row r="22" spans="1:5" x14ac:dyDescent="0.25">
      <c r="A22" s="26" t="s">
        <v>51</v>
      </c>
      <c r="B22" s="27">
        <v>4</v>
      </c>
      <c r="C22" s="28">
        <v>2.0942408376963401E-2</v>
      </c>
    </row>
    <row r="23" spans="1:5" x14ac:dyDescent="0.25">
      <c r="A23" s="26" t="s">
        <v>52</v>
      </c>
      <c r="B23" s="27">
        <v>2</v>
      </c>
      <c r="C23" s="28">
        <v>1.04712041884817E-2</v>
      </c>
    </row>
    <row r="24" spans="1:5" x14ac:dyDescent="0.25">
      <c r="A24" s="26" t="s">
        <v>53</v>
      </c>
      <c r="B24" s="27">
        <v>2</v>
      </c>
      <c r="C24" s="28">
        <v>1.04712041884817E-2</v>
      </c>
    </row>
    <row r="25" spans="1:5" x14ac:dyDescent="0.25">
      <c r="A25" s="26" t="s">
        <v>54</v>
      </c>
      <c r="B25" s="27">
        <v>0</v>
      </c>
      <c r="C25" s="28">
        <v>0</v>
      </c>
    </row>
    <row r="26" spans="1:5" x14ac:dyDescent="0.25">
      <c r="A26" s="26" t="s">
        <v>55</v>
      </c>
      <c r="B26" s="27">
        <v>183</v>
      </c>
      <c r="C26" s="28">
        <v>0.95811518324607303</v>
      </c>
    </row>
    <row r="27" spans="1:5" x14ac:dyDescent="0.25">
      <c r="A27" s="26" t="s">
        <v>45</v>
      </c>
      <c r="B27" s="27">
        <v>46</v>
      </c>
    </row>
    <row r="28" spans="1:5" x14ac:dyDescent="0.25">
      <c r="A28" s="24" t="s">
        <v>15</v>
      </c>
      <c r="B28" s="24">
        <v>237</v>
      </c>
      <c r="C28" s="29">
        <v>1</v>
      </c>
    </row>
    <row r="29" spans="1:5" x14ac:dyDescent="0.25">
      <c r="C29" s="30" t="s">
        <v>16</v>
      </c>
    </row>
    <row r="30" spans="1:5" x14ac:dyDescent="0.25">
      <c r="A30" s="31" t="s">
        <v>17</v>
      </c>
    </row>
    <row r="31" spans="1:5" x14ac:dyDescent="0.25">
      <c r="A31" s="211" t="s">
        <v>18</v>
      </c>
      <c r="B31" s="209"/>
      <c r="C31" s="209"/>
      <c r="D31" s="209"/>
      <c r="E31" s="209"/>
    </row>
    <row r="32" spans="1:5" x14ac:dyDescent="0.25">
      <c r="A32" s="209"/>
      <c r="B32" s="209"/>
      <c r="C32" s="209"/>
      <c r="D32" s="209"/>
      <c r="E32" s="209"/>
    </row>
    <row r="33" spans="1:5" x14ac:dyDescent="0.25">
      <c r="A33" s="209"/>
      <c r="B33" s="209"/>
      <c r="C33" s="209"/>
      <c r="D33" s="209"/>
      <c r="E33" s="209"/>
    </row>
    <row r="34" spans="1:5" x14ac:dyDescent="0.25">
      <c r="A34" s="209"/>
      <c r="B34" s="209"/>
      <c r="C34" s="209"/>
      <c r="D34" s="209"/>
      <c r="E34" s="209"/>
    </row>
    <row r="35" spans="1:5" x14ac:dyDescent="0.25">
      <c r="A35" s="209"/>
      <c r="B35" s="209"/>
      <c r="C35" s="209"/>
      <c r="D35" s="209"/>
      <c r="E35" s="209"/>
    </row>
    <row r="36" spans="1:5" x14ac:dyDescent="0.25">
      <c r="A36" s="211" t="s">
        <v>56</v>
      </c>
      <c r="B36" s="209"/>
      <c r="C36" s="209"/>
      <c r="D36" s="209"/>
      <c r="E36" s="209"/>
    </row>
    <row r="37" spans="1:5" x14ac:dyDescent="0.25">
      <c r="A37" s="209"/>
      <c r="B37" s="209"/>
      <c r="C37" s="209"/>
      <c r="D37" s="209"/>
      <c r="E37" s="209"/>
    </row>
    <row r="38" spans="1:5" x14ac:dyDescent="0.25">
      <c r="A38" s="211" t="s">
        <v>172</v>
      </c>
      <c r="B38" s="209"/>
      <c r="C38" s="209"/>
      <c r="D38" s="209"/>
      <c r="E38" s="209"/>
    </row>
    <row r="39" spans="1:5" x14ac:dyDescent="0.25">
      <c r="A39" s="209"/>
      <c r="B39" s="209"/>
      <c r="C39" s="209"/>
      <c r="D39" s="209"/>
      <c r="E39" s="209"/>
    </row>
    <row r="40" spans="1:5" x14ac:dyDescent="0.25">
      <c r="A40" s="209"/>
      <c r="B40" s="209"/>
      <c r="C40" s="209"/>
      <c r="D40" s="209"/>
      <c r="E40" s="209"/>
    </row>
    <row r="41" spans="1:5" x14ac:dyDescent="0.25">
      <c r="A41" s="210" t="s">
        <v>284</v>
      </c>
      <c r="B41" s="209"/>
      <c r="C41" s="209"/>
      <c r="D41" s="209"/>
      <c r="E41" s="209"/>
    </row>
  </sheetData>
  <mergeCells count="5">
    <mergeCell ref="A1:E1"/>
    <mergeCell ref="A31:E35"/>
    <mergeCell ref="A36:E37"/>
    <mergeCell ref="A38:E40"/>
    <mergeCell ref="A41:E41"/>
  </mergeCells>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E6ADE-EA34-4B68-B340-A8258F7E77A3}">
  <dimension ref="A1:Q39"/>
  <sheetViews>
    <sheetView workbookViewId="0">
      <selection sqref="A1:H1"/>
    </sheetView>
  </sheetViews>
  <sheetFormatPr defaultColWidth="11.5703125" defaultRowHeight="15" x14ac:dyDescent="0.25"/>
  <cols>
    <col min="1" max="1" width="20.7109375" style="2" customWidth="1"/>
    <col min="2" max="8" width="12.7109375" style="2" customWidth="1"/>
    <col min="9" max="9" width="11.5703125" style="2"/>
    <col min="10" max="10" width="20.7109375" style="2" customWidth="1"/>
    <col min="11" max="17" width="12.85546875" style="2" customWidth="1"/>
    <col min="18" max="16384" width="11.5703125" style="2"/>
  </cols>
  <sheetData>
    <row r="1" spans="1:17" ht="29.45" customHeight="1" x14ac:dyDescent="0.25">
      <c r="A1" s="208" t="s">
        <v>303</v>
      </c>
      <c r="B1" s="209"/>
      <c r="C1" s="209"/>
      <c r="D1" s="209"/>
      <c r="E1" s="209"/>
      <c r="F1" s="209"/>
      <c r="G1" s="209"/>
      <c r="H1" s="209"/>
      <c r="I1" s="23" t="str">
        <f>HYPERLINK("#'Index'!A1", "Index")</f>
        <v>Index</v>
      </c>
    </row>
    <row r="3" spans="1:17" x14ac:dyDescent="0.25">
      <c r="A3" s="225" t="s">
        <v>40</v>
      </c>
      <c r="B3" s="217" t="s">
        <v>41</v>
      </c>
      <c r="C3" s="217"/>
      <c r="D3" s="217"/>
      <c r="E3" s="217"/>
      <c r="F3" s="217"/>
      <c r="G3" s="217"/>
      <c r="H3" s="217"/>
      <c r="J3" s="225" t="s">
        <v>40</v>
      </c>
      <c r="K3" s="217" t="s">
        <v>57</v>
      </c>
      <c r="L3" s="217"/>
      <c r="M3" s="217"/>
      <c r="N3" s="217"/>
      <c r="O3" s="217"/>
      <c r="P3" s="217"/>
      <c r="Q3" s="217"/>
    </row>
    <row r="4" spans="1:17" ht="51" x14ac:dyDescent="0.25">
      <c r="A4" s="225" t="s">
        <v>58</v>
      </c>
      <c r="B4" s="34" t="s">
        <v>21</v>
      </c>
      <c r="C4" s="34" t="s">
        <v>22</v>
      </c>
      <c r="D4" s="34" t="s">
        <v>23</v>
      </c>
      <c r="E4" s="34" t="s">
        <v>24</v>
      </c>
      <c r="F4" s="34" t="s">
        <v>25</v>
      </c>
      <c r="G4" s="34" t="s">
        <v>173</v>
      </c>
      <c r="H4" s="34" t="s">
        <v>15</v>
      </c>
      <c r="J4" s="225" t="s">
        <v>58</v>
      </c>
      <c r="K4" s="34" t="s">
        <v>21</v>
      </c>
      <c r="L4" s="34" t="s">
        <v>22</v>
      </c>
      <c r="M4" s="34" t="s">
        <v>23</v>
      </c>
      <c r="N4" s="34" t="s">
        <v>24</v>
      </c>
      <c r="O4" s="34" t="s">
        <v>25</v>
      </c>
      <c r="P4" s="34" t="s">
        <v>26</v>
      </c>
      <c r="Q4" s="34" t="s">
        <v>15</v>
      </c>
    </row>
    <row r="5" spans="1:17" x14ac:dyDescent="0.25">
      <c r="A5" s="26" t="s">
        <v>43</v>
      </c>
      <c r="B5" s="27">
        <v>0</v>
      </c>
      <c r="C5" s="27">
        <v>0</v>
      </c>
      <c r="D5" s="27">
        <v>0</v>
      </c>
      <c r="E5" s="27">
        <v>0</v>
      </c>
      <c r="F5" s="27">
        <v>1</v>
      </c>
      <c r="G5" s="27">
        <v>0</v>
      </c>
      <c r="H5" s="36">
        <v>1</v>
      </c>
      <c r="J5" s="26" t="s">
        <v>43</v>
      </c>
      <c r="K5" s="28">
        <v>0</v>
      </c>
      <c r="L5" s="28">
        <v>0</v>
      </c>
      <c r="M5" s="28">
        <v>0</v>
      </c>
      <c r="N5" s="28">
        <v>0</v>
      </c>
      <c r="O5" s="28">
        <v>1</v>
      </c>
      <c r="P5" s="28">
        <v>0</v>
      </c>
      <c r="Q5" s="37">
        <v>1</v>
      </c>
    </row>
    <row r="6" spans="1:17" x14ac:dyDescent="0.25">
      <c r="A6" s="26" t="s">
        <v>44</v>
      </c>
      <c r="B6" s="27">
        <v>0</v>
      </c>
      <c r="C6" s="27">
        <v>0</v>
      </c>
      <c r="D6" s="27">
        <v>30</v>
      </c>
      <c r="E6" s="27">
        <v>71</v>
      </c>
      <c r="F6" s="27">
        <v>129</v>
      </c>
      <c r="G6" s="27">
        <v>6</v>
      </c>
      <c r="H6" s="36">
        <v>236</v>
      </c>
      <c r="J6" s="26" t="s">
        <v>44</v>
      </c>
      <c r="K6" s="28">
        <v>0</v>
      </c>
      <c r="L6" s="28">
        <v>0</v>
      </c>
      <c r="M6" s="28">
        <v>0.12711864406779699</v>
      </c>
      <c r="N6" s="28">
        <v>0.30084745762711901</v>
      </c>
      <c r="O6" s="28">
        <v>0.54661016949152497</v>
      </c>
      <c r="P6" s="28">
        <v>2.5423728813559299E-2</v>
      </c>
      <c r="Q6" s="37">
        <v>1</v>
      </c>
    </row>
    <row r="7" spans="1:17" x14ac:dyDescent="0.25">
      <c r="A7" s="38" t="s">
        <v>45</v>
      </c>
      <c r="B7" s="39">
        <v>0</v>
      </c>
      <c r="C7" s="39">
        <v>0</v>
      </c>
      <c r="D7" s="39">
        <v>0</v>
      </c>
      <c r="E7" s="39">
        <v>0</v>
      </c>
      <c r="F7" s="39">
        <v>0</v>
      </c>
      <c r="G7" s="39">
        <v>0</v>
      </c>
      <c r="H7" s="40">
        <v>0</v>
      </c>
      <c r="J7" s="38" t="s">
        <v>45</v>
      </c>
      <c r="K7" s="41" t="s">
        <v>164</v>
      </c>
      <c r="L7" s="41" t="s">
        <v>164</v>
      </c>
      <c r="M7" s="41" t="s">
        <v>164</v>
      </c>
      <c r="N7" s="41" t="s">
        <v>164</v>
      </c>
      <c r="O7" s="41" t="s">
        <v>164</v>
      </c>
      <c r="P7" s="41" t="s">
        <v>164</v>
      </c>
      <c r="Q7" s="41" t="s">
        <v>164</v>
      </c>
    </row>
    <row r="9" spans="1:17" ht="51" x14ac:dyDescent="0.25">
      <c r="A9" s="24" t="s">
        <v>46</v>
      </c>
      <c r="B9" s="34" t="s">
        <v>21</v>
      </c>
      <c r="C9" s="34" t="s">
        <v>22</v>
      </c>
      <c r="D9" s="34" t="s">
        <v>23</v>
      </c>
      <c r="E9" s="34" t="s">
        <v>24</v>
      </c>
      <c r="F9" s="34" t="s">
        <v>25</v>
      </c>
      <c r="G9" s="34" t="s">
        <v>173</v>
      </c>
      <c r="H9" s="34" t="s">
        <v>15</v>
      </c>
      <c r="J9" s="24" t="s">
        <v>46</v>
      </c>
      <c r="K9" s="34" t="s">
        <v>21</v>
      </c>
      <c r="L9" s="34" t="s">
        <v>22</v>
      </c>
      <c r="M9" s="34" t="s">
        <v>23</v>
      </c>
      <c r="N9" s="34" t="s">
        <v>24</v>
      </c>
      <c r="O9" s="34" t="s">
        <v>25</v>
      </c>
      <c r="P9" s="34" t="s">
        <v>26</v>
      </c>
      <c r="Q9" s="34" t="s">
        <v>15</v>
      </c>
    </row>
    <row r="10" spans="1:17" x14ac:dyDescent="0.25">
      <c r="A10" s="5" t="s">
        <v>256</v>
      </c>
      <c r="B10" s="27">
        <v>0</v>
      </c>
      <c r="C10" s="27">
        <v>0</v>
      </c>
      <c r="D10" s="27">
        <v>0</v>
      </c>
      <c r="E10" s="27">
        <v>5</v>
      </c>
      <c r="F10" s="27">
        <v>0</v>
      </c>
      <c r="G10" s="27">
        <v>0</v>
      </c>
      <c r="H10" s="36">
        <v>5</v>
      </c>
      <c r="J10" s="5" t="s">
        <v>256</v>
      </c>
      <c r="K10" s="28">
        <v>0</v>
      </c>
      <c r="L10" s="28">
        <v>0</v>
      </c>
      <c r="M10" s="28">
        <v>0</v>
      </c>
      <c r="N10" s="28">
        <v>1</v>
      </c>
      <c r="O10" s="28">
        <v>0</v>
      </c>
      <c r="P10" s="28">
        <v>0</v>
      </c>
      <c r="Q10" s="37">
        <v>1</v>
      </c>
    </row>
    <row r="11" spans="1:17" x14ac:dyDescent="0.25">
      <c r="A11" s="121" t="s">
        <v>258</v>
      </c>
      <c r="B11" s="27">
        <v>0</v>
      </c>
      <c r="C11" s="27">
        <v>0</v>
      </c>
      <c r="D11" s="27">
        <v>4</v>
      </c>
      <c r="E11" s="27">
        <v>8</v>
      </c>
      <c r="F11" s="27">
        <v>14</v>
      </c>
      <c r="G11" s="27">
        <v>0</v>
      </c>
      <c r="H11" s="36">
        <v>26</v>
      </c>
      <c r="J11" s="121" t="s">
        <v>258</v>
      </c>
      <c r="K11" s="28">
        <v>0</v>
      </c>
      <c r="L11" s="28">
        <v>0</v>
      </c>
      <c r="M11" s="28">
        <v>0.15384615384615385</v>
      </c>
      <c r="N11" s="28">
        <v>0.30769230769230771</v>
      </c>
      <c r="O11" s="28">
        <v>0.53846153846153844</v>
      </c>
      <c r="P11" s="28">
        <v>0</v>
      </c>
      <c r="Q11" s="37">
        <v>1</v>
      </c>
    </row>
    <row r="12" spans="1:17" x14ac:dyDescent="0.25">
      <c r="A12" s="121" t="s">
        <v>263</v>
      </c>
      <c r="B12" s="27">
        <v>0</v>
      </c>
      <c r="C12" s="27">
        <v>0</v>
      </c>
      <c r="D12" s="27">
        <v>7</v>
      </c>
      <c r="E12" s="27">
        <v>11</v>
      </c>
      <c r="F12" s="27">
        <v>15</v>
      </c>
      <c r="G12" s="27">
        <v>1</v>
      </c>
      <c r="H12" s="36">
        <v>34</v>
      </c>
      <c r="J12" s="121" t="s">
        <v>263</v>
      </c>
      <c r="K12" s="28">
        <v>0</v>
      </c>
      <c r="L12" s="28">
        <v>0</v>
      </c>
      <c r="M12" s="28">
        <v>0.20588235294117646</v>
      </c>
      <c r="N12" s="28">
        <v>0.3235294117647059</v>
      </c>
      <c r="O12" s="28">
        <v>0.44117647058823528</v>
      </c>
      <c r="P12" s="28">
        <v>2.9411764705882353E-2</v>
      </c>
      <c r="Q12" s="37">
        <v>1</v>
      </c>
    </row>
    <row r="13" spans="1:17" x14ac:dyDescent="0.25">
      <c r="A13" s="5" t="s">
        <v>47</v>
      </c>
      <c r="B13" s="27">
        <v>0</v>
      </c>
      <c r="C13" s="27">
        <v>0</v>
      </c>
      <c r="D13" s="27">
        <v>2</v>
      </c>
      <c r="E13" s="27">
        <v>17</v>
      </c>
      <c r="F13" s="27">
        <v>29</v>
      </c>
      <c r="G13" s="27">
        <v>3</v>
      </c>
      <c r="H13" s="36">
        <v>51</v>
      </c>
      <c r="J13" s="5" t="s">
        <v>47</v>
      </c>
      <c r="K13" s="28">
        <v>0</v>
      </c>
      <c r="L13" s="28">
        <v>0</v>
      </c>
      <c r="M13" s="28">
        <v>3.9215686274509803E-2</v>
      </c>
      <c r="N13" s="28">
        <v>0.33333333333333331</v>
      </c>
      <c r="O13" s="28">
        <v>0.56862745098039214</v>
      </c>
      <c r="P13" s="28">
        <v>5.8823529411764705E-2</v>
      </c>
      <c r="Q13" s="37">
        <v>1</v>
      </c>
    </row>
    <row r="14" spans="1:17" x14ac:dyDescent="0.25">
      <c r="A14" s="5" t="s">
        <v>48</v>
      </c>
      <c r="B14" s="27">
        <v>0</v>
      </c>
      <c r="C14" s="27">
        <v>0</v>
      </c>
      <c r="D14" s="27">
        <v>9</v>
      </c>
      <c r="E14" s="27">
        <v>11</v>
      </c>
      <c r="F14" s="27">
        <v>36</v>
      </c>
      <c r="G14" s="27">
        <v>0</v>
      </c>
      <c r="H14" s="36">
        <v>56</v>
      </c>
      <c r="J14" s="5" t="s">
        <v>48</v>
      </c>
      <c r="K14" s="28">
        <v>0</v>
      </c>
      <c r="L14" s="28">
        <v>0</v>
      </c>
      <c r="M14" s="28">
        <v>0.16071428571428573</v>
      </c>
      <c r="N14" s="28">
        <v>0.19642857142857142</v>
      </c>
      <c r="O14" s="28">
        <v>0.6428571428571429</v>
      </c>
      <c r="P14" s="28">
        <v>0</v>
      </c>
      <c r="Q14" s="37">
        <v>1</v>
      </c>
    </row>
    <row r="15" spans="1:17" x14ac:dyDescent="0.25">
      <c r="A15" s="5" t="s">
        <v>49</v>
      </c>
      <c r="B15" s="27">
        <v>0</v>
      </c>
      <c r="C15" s="27">
        <v>0</v>
      </c>
      <c r="D15" s="27">
        <v>6</v>
      </c>
      <c r="E15" s="27">
        <v>11</v>
      </c>
      <c r="F15" s="27">
        <v>26</v>
      </c>
      <c r="G15" s="27">
        <v>1</v>
      </c>
      <c r="H15" s="36">
        <v>44</v>
      </c>
      <c r="J15" s="5" t="s">
        <v>49</v>
      </c>
      <c r="K15" s="28">
        <v>0</v>
      </c>
      <c r="L15" s="28">
        <v>0</v>
      </c>
      <c r="M15" s="28">
        <v>0.13636363636363635</v>
      </c>
      <c r="N15" s="28">
        <v>0.25</v>
      </c>
      <c r="O15" s="28">
        <v>0.59090909090909094</v>
      </c>
      <c r="P15" s="28">
        <v>2.2727272727272728E-2</v>
      </c>
      <c r="Q15" s="37">
        <v>1</v>
      </c>
    </row>
    <row r="16" spans="1:17" x14ac:dyDescent="0.25">
      <c r="A16" s="121" t="s">
        <v>264</v>
      </c>
      <c r="B16" s="27">
        <v>0</v>
      </c>
      <c r="C16" s="27">
        <v>0</v>
      </c>
      <c r="D16" s="27">
        <v>1</v>
      </c>
      <c r="E16" s="27">
        <v>6</v>
      </c>
      <c r="F16" s="27">
        <v>9</v>
      </c>
      <c r="G16" s="27">
        <v>1</v>
      </c>
      <c r="H16" s="36">
        <v>17</v>
      </c>
      <c r="J16" s="121" t="s">
        <v>264</v>
      </c>
      <c r="K16" s="28">
        <v>0</v>
      </c>
      <c r="L16" s="28">
        <v>0</v>
      </c>
      <c r="M16" s="28">
        <v>5.8823529411764705E-2</v>
      </c>
      <c r="N16" s="28">
        <v>0.35294117647058826</v>
      </c>
      <c r="O16" s="28">
        <v>0.52941176470588236</v>
      </c>
      <c r="P16" s="28">
        <v>5.8823529411764705E-2</v>
      </c>
      <c r="Q16" s="37">
        <v>1</v>
      </c>
    </row>
    <row r="17" spans="1:17" x14ac:dyDescent="0.25">
      <c r="A17" s="5" t="s">
        <v>257</v>
      </c>
      <c r="B17" s="27">
        <v>0</v>
      </c>
      <c r="C17" s="27">
        <v>0</v>
      </c>
      <c r="D17" s="27">
        <v>1</v>
      </c>
      <c r="E17" s="27">
        <v>2</v>
      </c>
      <c r="F17" s="27">
        <v>1</v>
      </c>
      <c r="G17" s="27">
        <v>0</v>
      </c>
      <c r="H17" s="36">
        <v>4</v>
      </c>
      <c r="J17" s="5" t="s">
        <v>257</v>
      </c>
      <c r="K17" s="28">
        <v>0</v>
      </c>
      <c r="L17" s="28">
        <v>0</v>
      </c>
      <c r="M17" s="28">
        <v>0.25</v>
      </c>
      <c r="N17" s="28">
        <v>0.5</v>
      </c>
      <c r="O17" s="28">
        <v>0.25</v>
      </c>
      <c r="P17" s="28">
        <v>0</v>
      </c>
      <c r="Q17" s="37">
        <v>1</v>
      </c>
    </row>
    <row r="18" spans="1:17" x14ac:dyDescent="0.25">
      <c r="A18" s="155" t="s">
        <v>45</v>
      </c>
      <c r="B18" s="39">
        <v>0</v>
      </c>
      <c r="C18" s="39">
        <v>0</v>
      </c>
      <c r="D18" s="39">
        <v>0</v>
      </c>
      <c r="E18" s="39">
        <v>0</v>
      </c>
      <c r="F18" s="39">
        <v>0</v>
      </c>
      <c r="G18" s="39">
        <v>0</v>
      </c>
      <c r="H18" s="40">
        <v>0</v>
      </c>
      <c r="J18" s="155" t="s">
        <v>45</v>
      </c>
      <c r="K18" s="41" t="s">
        <v>164</v>
      </c>
      <c r="L18" s="41" t="s">
        <v>164</v>
      </c>
      <c r="M18" s="41" t="s">
        <v>164</v>
      </c>
      <c r="N18" s="41" t="s">
        <v>164</v>
      </c>
      <c r="O18" s="41" t="s">
        <v>164</v>
      </c>
      <c r="P18" s="41" t="s">
        <v>164</v>
      </c>
      <c r="Q18" s="41" t="s">
        <v>164</v>
      </c>
    </row>
    <row r="20" spans="1:17" ht="51" x14ac:dyDescent="0.25">
      <c r="A20" s="24" t="s">
        <v>165</v>
      </c>
      <c r="B20" s="34" t="s">
        <v>21</v>
      </c>
      <c r="C20" s="34" t="s">
        <v>22</v>
      </c>
      <c r="D20" s="34" t="s">
        <v>23</v>
      </c>
      <c r="E20" s="34" t="s">
        <v>24</v>
      </c>
      <c r="F20" s="34" t="s">
        <v>25</v>
      </c>
      <c r="G20" s="34" t="s">
        <v>173</v>
      </c>
      <c r="H20" s="34" t="s">
        <v>15</v>
      </c>
      <c r="J20" s="169" t="s">
        <v>165</v>
      </c>
      <c r="K20" s="34" t="s">
        <v>21</v>
      </c>
      <c r="L20" s="34" t="s">
        <v>22</v>
      </c>
      <c r="M20" s="34" t="s">
        <v>23</v>
      </c>
      <c r="N20" s="34" t="s">
        <v>24</v>
      </c>
      <c r="O20" s="34" t="s">
        <v>25</v>
      </c>
      <c r="P20" s="34" t="s">
        <v>26</v>
      </c>
      <c r="Q20" s="34" t="s">
        <v>15</v>
      </c>
    </row>
    <row r="21" spans="1:17" x14ac:dyDescent="0.25">
      <c r="A21" s="26" t="s">
        <v>51</v>
      </c>
      <c r="B21" s="27">
        <v>0</v>
      </c>
      <c r="C21" s="27">
        <v>0</v>
      </c>
      <c r="D21" s="27">
        <v>0</v>
      </c>
      <c r="E21" s="27">
        <v>0</v>
      </c>
      <c r="F21" s="27">
        <v>4</v>
      </c>
      <c r="G21" s="27">
        <v>0</v>
      </c>
      <c r="H21" s="36">
        <v>4</v>
      </c>
      <c r="J21" s="26" t="s">
        <v>51</v>
      </c>
      <c r="K21" s="28">
        <v>0</v>
      </c>
      <c r="L21" s="28">
        <v>0</v>
      </c>
      <c r="M21" s="28">
        <v>0</v>
      </c>
      <c r="N21" s="28">
        <v>0</v>
      </c>
      <c r="O21" s="28">
        <v>1</v>
      </c>
      <c r="P21" s="28">
        <v>0</v>
      </c>
      <c r="Q21" s="37">
        <v>1</v>
      </c>
    </row>
    <row r="22" spans="1:17" x14ac:dyDescent="0.25">
      <c r="A22" s="26" t="s">
        <v>52</v>
      </c>
      <c r="B22" s="27">
        <v>0</v>
      </c>
      <c r="C22" s="27">
        <v>0</v>
      </c>
      <c r="D22" s="27">
        <v>0</v>
      </c>
      <c r="E22" s="27">
        <v>1</v>
      </c>
      <c r="F22" s="27">
        <v>1</v>
      </c>
      <c r="G22" s="27">
        <v>0</v>
      </c>
      <c r="H22" s="36">
        <v>2</v>
      </c>
      <c r="J22" s="26" t="s">
        <v>52</v>
      </c>
      <c r="K22" s="28">
        <v>0</v>
      </c>
      <c r="L22" s="28">
        <v>0</v>
      </c>
      <c r="M22" s="28">
        <v>0</v>
      </c>
      <c r="N22" s="28">
        <v>0.5</v>
      </c>
      <c r="O22" s="28">
        <v>0.5</v>
      </c>
      <c r="P22" s="28">
        <v>0</v>
      </c>
      <c r="Q22" s="37">
        <v>1</v>
      </c>
    </row>
    <row r="23" spans="1:17" x14ac:dyDescent="0.25">
      <c r="A23" s="26" t="s">
        <v>53</v>
      </c>
      <c r="B23" s="27">
        <v>0</v>
      </c>
      <c r="C23" s="27">
        <v>0</v>
      </c>
      <c r="D23" s="27">
        <v>0</v>
      </c>
      <c r="E23" s="27">
        <v>1</v>
      </c>
      <c r="F23" s="27">
        <v>1</v>
      </c>
      <c r="G23" s="27">
        <v>0</v>
      </c>
      <c r="H23" s="36">
        <v>2</v>
      </c>
      <c r="J23" s="26" t="s">
        <v>53</v>
      </c>
      <c r="K23" s="28">
        <v>0</v>
      </c>
      <c r="L23" s="28">
        <v>0</v>
      </c>
      <c r="M23" s="28">
        <v>0</v>
      </c>
      <c r="N23" s="28">
        <v>0.5</v>
      </c>
      <c r="O23" s="28">
        <v>0.5</v>
      </c>
      <c r="P23" s="28">
        <v>0</v>
      </c>
      <c r="Q23" s="37">
        <v>1</v>
      </c>
    </row>
    <row r="24" spans="1:17" x14ac:dyDescent="0.25">
      <c r="A24" s="26" t="s">
        <v>54</v>
      </c>
      <c r="B24" s="27">
        <v>0</v>
      </c>
      <c r="C24" s="27">
        <v>0</v>
      </c>
      <c r="D24" s="27">
        <v>0</v>
      </c>
      <c r="E24" s="27">
        <v>0</v>
      </c>
      <c r="F24" s="27">
        <v>0</v>
      </c>
      <c r="G24" s="27">
        <v>0</v>
      </c>
      <c r="H24" s="36">
        <v>0</v>
      </c>
      <c r="J24" s="26" t="s">
        <v>54</v>
      </c>
      <c r="K24" s="56" t="s">
        <v>164</v>
      </c>
      <c r="L24" s="56" t="s">
        <v>164</v>
      </c>
      <c r="M24" s="56" t="s">
        <v>164</v>
      </c>
      <c r="N24" s="56" t="s">
        <v>164</v>
      </c>
      <c r="O24" s="56" t="s">
        <v>164</v>
      </c>
      <c r="P24" s="56" t="s">
        <v>164</v>
      </c>
      <c r="Q24" s="56" t="s">
        <v>164</v>
      </c>
    </row>
    <row r="25" spans="1:17" x14ac:dyDescent="0.25">
      <c r="A25" s="26" t="s">
        <v>55</v>
      </c>
      <c r="B25" s="27">
        <v>0</v>
      </c>
      <c r="C25" s="27">
        <v>0</v>
      </c>
      <c r="D25" s="27">
        <v>22</v>
      </c>
      <c r="E25" s="27">
        <v>55</v>
      </c>
      <c r="F25" s="27">
        <v>100</v>
      </c>
      <c r="G25" s="27">
        <v>6</v>
      </c>
      <c r="H25" s="36">
        <v>183</v>
      </c>
      <c r="J25" s="26" t="s">
        <v>55</v>
      </c>
      <c r="K25" s="28">
        <v>0</v>
      </c>
      <c r="L25" s="28">
        <v>0</v>
      </c>
      <c r="M25" s="28">
        <v>0.12021857923497301</v>
      </c>
      <c r="N25" s="28">
        <v>0.30054644808743203</v>
      </c>
      <c r="O25" s="28">
        <v>0.54644808743169404</v>
      </c>
      <c r="P25" s="28">
        <v>3.2786885245901599E-2</v>
      </c>
      <c r="Q25" s="37">
        <v>1</v>
      </c>
    </row>
    <row r="26" spans="1:17" x14ac:dyDescent="0.25">
      <c r="A26" s="38" t="s">
        <v>45</v>
      </c>
      <c r="B26" s="39">
        <v>0</v>
      </c>
      <c r="C26" s="39">
        <v>0</v>
      </c>
      <c r="D26" s="39">
        <v>8</v>
      </c>
      <c r="E26" s="39">
        <v>14</v>
      </c>
      <c r="F26" s="39">
        <v>24</v>
      </c>
      <c r="G26" s="39">
        <v>0</v>
      </c>
      <c r="H26" s="40">
        <v>46</v>
      </c>
      <c r="J26" s="38" t="s">
        <v>45</v>
      </c>
      <c r="K26" s="41">
        <v>0</v>
      </c>
      <c r="L26" s="41">
        <v>0</v>
      </c>
      <c r="M26" s="41">
        <v>0.173913043478261</v>
      </c>
      <c r="N26" s="41">
        <v>0.30434782608695699</v>
      </c>
      <c r="O26" s="41">
        <v>0.52173913043478304</v>
      </c>
      <c r="P26" s="41">
        <v>0</v>
      </c>
      <c r="Q26" s="42">
        <v>1</v>
      </c>
    </row>
    <row r="27" spans="1:17" x14ac:dyDescent="0.25">
      <c r="Q27" s="30" t="s">
        <v>16</v>
      </c>
    </row>
    <row r="28" spans="1:17" x14ac:dyDescent="0.25">
      <c r="A28" s="211" t="s">
        <v>59</v>
      </c>
      <c r="B28" s="209"/>
      <c r="C28" s="209"/>
      <c r="D28" s="209"/>
      <c r="E28" s="209"/>
      <c r="F28" s="209"/>
      <c r="G28" s="209"/>
      <c r="H28" s="209"/>
    </row>
    <row r="30" spans="1:17" x14ac:dyDescent="0.25">
      <c r="A30" s="31" t="s">
        <v>17</v>
      </c>
    </row>
    <row r="31" spans="1:17" x14ac:dyDescent="0.25">
      <c r="A31" s="211" t="s">
        <v>18</v>
      </c>
      <c r="B31" s="209"/>
      <c r="C31" s="209"/>
      <c r="D31" s="209"/>
      <c r="E31" s="209"/>
      <c r="F31" s="209"/>
      <c r="G31" s="209"/>
      <c r="H31" s="209"/>
    </row>
    <row r="32" spans="1:17" s="157" customFormat="1" x14ac:dyDescent="0.25">
      <c r="A32" s="211"/>
      <c r="B32" s="209"/>
      <c r="C32" s="209"/>
      <c r="D32" s="209"/>
      <c r="E32" s="209"/>
      <c r="F32" s="209"/>
      <c r="G32" s="209"/>
      <c r="H32" s="209"/>
    </row>
    <row r="33" spans="1:8" x14ac:dyDescent="0.25">
      <c r="A33" s="209"/>
      <c r="B33" s="209"/>
      <c r="C33" s="209"/>
      <c r="D33" s="209"/>
      <c r="E33" s="209"/>
      <c r="F33" s="209"/>
      <c r="G33" s="209"/>
      <c r="H33" s="209"/>
    </row>
    <row r="34" spans="1:8" x14ac:dyDescent="0.25">
      <c r="A34" s="209"/>
      <c r="B34" s="209"/>
      <c r="C34" s="209"/>
      <c r="D34" s="209"/>
      <c r="E34" s="209"/>
      <c r="F34" s="209"/>
      <c r="G34" s="209"/>
      <c r="H34" s="209"/>
    </row>
    <row r="35" spans="1:8" ht="14.45" customHeight="1" x14ac:dyDescent="0.25">
      <c r="A35" s="218" t="s">
        <v>271</v>
      </c>
      <c r="B35" s="219"/>
      <c r="C35" s="219"/>
      <c r="D35" s="219"/>
      <c r="E35" s="219"/>
      <c r="F35" s="219"/>
      <c r="G35" s="219"/>
      <c r="H35" s="219"/>
    </row>
    <row r="36" spans="1:8" s="157" customFormat="1" ht="14.45" customHeight="1" x14ac:dyDescent="0.25">
      <c r="A36" s="218"/>
      <c r="B36" s="219"/>
      <c r="C36" s="219"/>
      <c r="D36" s="219"/>
      <c r="E36" s="219"/>
      <c r="F36" s="219"/>
      <c r="G36" s="219"/>
      <c r="H36" s="219"/>
    </row>
    <row r="37" spans="1:8" x14ac:dyDescent="0.25">
      <c r="A37" s="219"/>
      <c r="B37" s="219"/>
      <c r="C37" s="219"/>
      <c r="D37" s="219"/>
      <c r="E37" s="219"/>
      <c r="F37" s="219"/>
      <c r="G37" s="219"/>
      <c r="H37" s="219"/>
    </row>
    <row r="38" spans="1:8" x14ac:dyDescent="0.25">
      <c r="A38" s="211" t="s">
        <v>60</v>
      </c>
      <c r="B38" s="209"/>
      <c r="C38" s="209"/>
      <c r="D38" s="209"/>
      <c r="E38" s="209"/>
      <c r="F38" s="209"/>
      <c r="G38" s="209"/>
      <c r="H38" s="209"/>
    </row>
    <row r="39" spans="1:8" x14ac:dyDescent="0.25">
      <c r="A39" s="209"/>
      <c r="B39" s="209"/>
      <c r="C39" s="209"/>
      <c r="D39" s="209"/>
      <c r="E39" s="209"/>
      <c r="F39" s="209"/>
      <c r="G39" s="209"/>
      <c r="H39" s="209"/>
    </row>
  </sheetData>
  <mergeCells count="9">
    <mergeCell ref="A1:H1"/>
    <mergeCell ref="A3:A4"/>
    <mergeCell ref="B3:H3"/>
    <mergeCell ref="J3:J4"/>
    <mergeCell ref="K3:Q3"/>
    <mergeCell ref="A28:H28"/>
    <mergeCell ref="A31:H34"/>
    <mergeCell ref="A38:H39"/>
    <mergeCell ref="A35:H37"/>
  </mergeCells>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567E7-A94F-4315-B28F-AB464A09A8C9}">
  <dimension ref="A1:F45"/>
  <sheetViews>
    <sheetView workbookViewId="0">
      <selection sqref="A1:E1"/>
    </sheetView>
  </sheetViews>
  <sheetFormatPr defaultColWidth="11.5703125" defaultRowHeight="15" x14ac:dyDescent="0.25"/>
  <cols>
    <col min="1" max="1" width="20.7109375" style="2" customWidth="1"/>
    <col min="2" max="3" width="13.7109375" style="2" customWidth="1"/>
    <col min="4" max="16384" width="11.5703125" style="2"/>
  </cols>
  <sheetData>
    <row r="1" spans="1:6" ht="42.6" customHeight="1" x14ac:dyDescent="0.25">
      <c r="A1" s="208" t="s">
        <v>304</v>
      </c>
      <c r="B1" s="209"/>
      <c r="C1" s="209"/>
      <c r="D1" s="209"/>
      <c r="E1" s="209"/>
      <c r="F1" s="23" t="str">
        <f>HYPERLINK("#'Index'!A1", "Index")</f>
        <v>Index</v>
      </c>
    </row>
    <row r="2" spans="1:6" x14ac:dyDescent="0.25">
      <c r="A2" s="43"/>
    </row>
    <row r="3" spans="1:6" x14ac:dyDescent="0.25">
      <c r="A3" s="225" t="s">
        <v>40</v>
      </c>
      <c r="B3" s="217" t="s">
        <v>255</v>
      </c>
      <c r="C3" s="217"/>
    </row>
    <row r="4" spans="1:6" x14ac:dyDescent="0.25">
      <c r="A4" s="225" t="s">
        <v>58</v>
      </c>
      <c r="B4" s="34" t="s">
        <v>28</v>
      </c>
      <c r="C4" s="34" t="s">
        <v>29</v>
      </c>
    </row>
    <row r="5" spans="1:6" x14ac:dyDescent="0.25">
      <c r="A5" s="26" t="s">
        <v>43</v>
      </c>
      <c r="B5" s="52" t="s">
        <v>166</v>
      </c>
      <c r="C5" s="52" t="s">
        <v>166</v>
      </c>
    </row>
    <row r="6" spans="1:6" x14ac:dyDescent="0.25">
      <c r="A6" s="26" t="s">
        <v>44</v>
      </c>
      <c r="B6" s="32">
        <v>2.9777347114556401</v>
      </c>
      <c r="C6" s="32">
        <v>2.6666666666666701</v>
      </c>
    </row>
    <row r="7" spans="1:6" x14ac:dyDescent="0.25">
      <c r="A7" s="38" t="s">
        <v>45</v>
      </c>
      <c r="B7" s="54" t="s">
        <v>164</v>
      </c>
      <c r="C7" s="54" t="s">
        <v>164</v>
      </c>
    </row>
    <row r="9" spans="1:6" x14ac:dyDescent="0.25">
      <c r="A9" s="24" t="s">
        <v>46</v>
      </c>
      <c r="B9" s="34" t="s">
        <v>28</v>
      </c>
      <c r="C9" s="34" t="s">
        <v>29</v>
      </c>
    </row>
    <row r="10" spans="1:6" x14ac:dyDescent="0.25">
      <c r="A10" s="5" t="s">
        <v>256</v>
      </c>
      <c r="B10" s="156" t="s">
        <v>164</v>
      </c>
      <c r="C10" s="156" t="s">
        <v>164</v>
      </c>
    </row>
    <row r="11" spans="1:6" x14ac:dyDescent="0.25">
      <c r="A11" s="121" t="s">
        <v>258</v>
      </c>
      <c r="B11" s="32">
        <v>2.2321428571428599</v>
      </c>
      <c r="C11" s="32">
        <v>2</v>
      </c>
    </row>
    <row r="12" spans="1:6" x14ac:dyDescent="0.25">
      <c r="A12" s="121" t="s">
        <v>263</v>
      </c>
      <c r="B12" s="32">
        <v>3.4055555555555599</v>
      </c>
      <c r="C12" s="32">
        <v>3</v>
      </c>
    </row>
    <row r="13" spans="1:6" x14ac:dyDescent="0.25">
      <c r="A13" s="5" t="s">
        <v>47</v>
      </c>
      <c r="B13" s="32">
        <v>3.4871647509578501</v>
      </c>
      <c r="C13" s="32">
        <v>3.3333333333333299</v>
      </c>
    </row>
    <row r="14" spans="1:6" x14ac:dyDescent="0.25">
      <c r="A14" s="5" t="s">
        <v>48</v>
      </c>
      <c r="B14" s="32">
        <v>2.5138888888888902</v>
      </c>
      <c r="C14" s="32">
        <v>2.125</v>
      </c>
    </row>
    <row r="15" spans="1:6" x14ac:dyDescent="0.25">
      <c r="A15" s="5" t="s">
        <v>49</v>
      </c>
      <c r="B15" s="32">
        <v>3.3397435897435899</v>
      </c>
      <c r="C15" s="32">
        <v>2.5</v>
      </c>
    </row>
    <row r="16" spans="1:6" x14ac:dyDescent="0.25">
      <c r="A16" s="121" t="s">
        <v>264</v>
      </c>
      <c r="B16" s="32">
        <v>2.0555555555555598</v>
      </c>
      <c r="C16" s="32">
        <v>1.6666666666666701</v>
      </c>
    </row>
    <row r="17" spans="1:5" x14ac:dyDescent="0.25">
      <c r="A17" s="5" t="s">
        <v>257</v>
      </c>
      <c r="B17" s="52" t="s">
        <v>166</v>
      </c>
      <c r="C17" s="52" t="s">
        <v>166</v>
      </c>
    </row>
    <row r="18" spans="1:5" x14ac:dyDescent="0.25">
      <c r="A18" s="155" t="s">
        <v>45</v>
      </c>
      <c r="B18" s="54" t="s">
        <v>164</v>
      </c>
      <c r="C18" s="54" t="s">
        <v>164</v>
      </c>
    </row>
    <row r="20" spans="1:5" x14ac:dyDescent="0.25">
      <c r="A20" s="24" t="s">
        <v>250</v>
      </c>
      <c r="B20" s="34" t="s">
        <v>28</v>
      </c>
      <c r="C20" s="34" t="s">
        <v>29</v>
      </c>
    </row>
    <row r="21" spans="1:5" x14ac:dyDescent="0.25">
      <c r="A21" s="26" t="s">
        <v>51</v>
      </c>
      <c r="B21" s="52" t="s">
        <v>166</v>
      </c>
      <c r="C21" s="52" t="s">
        <v>166</v>
      </c>
    </row>
    <row r="22" spans="1:5" x14ac:dyDescent="0.25">
      <c r="A22" s="26" t="s">
        <v>52</v>
      </c>
      <c r="B22" s="52" t="s">
        <v>166</v>
      </c>
      <c r="C22" s="52" t="s">
        <v>166</v>
      </c>
    </row>
    <row r="23" spans="1:5" x14ac:dyDescent="0.25">
      <c r="A23" s="26" t="s">
        <v>53</v>
      </c>
      <c r="B23" s="52" t="s">
        <v>166</v>
      </c>
      <c r="C23" s="52" t="s">
        <v>166</v>
      </c>
    </row>
    <row r="24" spans="1:5" x14ac:dyDescent="0.25">
      <c r="A24" s="26" t="s">
        <v>54</v>
      </c>
      <c r="B24" s="52" t="s">
        <v>164</v>
      </c>
      <c r="C24" s="52" t="s">
        <v>164</v>
      </c>
    </row>
    <row r="25" spans="1:5" x14ac:dyDescent="0.25">
      <c r="A25" s="26" t="s">
        <v>55</v>
      </c>
      <c r="B25" s="32">
        <v>2.7475000000000001</v>
      </c>
      <c r="C25" s="32">
        <v>2.5</v>
      </c>
    </row>
    <row r="26" spans="1:5" x14ac:dyDescent="0.25">
      <c r="A26" s="38" t="s">
        <v>45</v>
      </c>
      <c r="B26" s="44">
        <v>3.8178240740740699</v>
      </c>
      <c r="C26" s="44">
        <v>3</v>
      </c>
    </row>
    <row r="27" spans="1:5" x14ac:dyDescent="0.25">
      <c r="C27" s="30" t="s">
        <v>16</v>
      </c>
    </row>
    <row r="29" spans="1:5" x14ac:dyDescent="0.25">
      <c r="A29" s="211" t="s">
        <v>61</v>
      </c>
      <c r="B29" s="209"/>
      <c r="C29" s="209"/>
      <c r="D29" s="209"/>
      <c r="E29" s="209"/>
    </row>
    <row r="30" spans="1:5" x14ac:dyDescent="0.25">
      <c r="A30" s="209"/>
      <c r="B30" s="209"/>
      <c r="C30" s="209"/>
      <c r="D30" s="209"/>
      <c r="E30" s="209"/>
    </row>
    <row r="31" spans="1:5" x14ac:dyDescent="0.25">
      <c r="A31" s="211" t="s">
        <v>62</v>
      </c>
      <c r="B31" s="209"/>
      <c r="C31" s="209"/>
      <c r="D31" s="209"/>
      <c r="E31" s="209"/>
    </row>
    <row r="33" spans="1:5" x14ac:dyDescent="0.25">
      <c r="A33" s="31" t="s">
        <v>17</v>
      </c>
    </row>
    <row r="34" spans="1:5" x14ac:dyDescent="0.25">
      <c r="A34" s="211" t="s">
        <v>18</v>
      </c>
      <c r="B34" s="209"/>
      <c r="C34" s="209"/>
      <c r="D34" s="209"/>
      <c r="E34" s="209"/>
    </row>
    <row r="35" spans="1:5" x14ac:dyDescent="0.25">
      <c r="A35" s="209"/>
      <c r="B35" s="209"/>
      <c r="C35" s="209"/>
      <c r="D35" s="209"/>
      <c r="E35" s="209"/>
    </row>
    <row r="36" spans="1:5" x14ac:dyDescent="0.25">
      <c r="A36" s="209"/>
      <c r="B36" s="209"/>
      <c r="C36" s="209"/>
      <c r="D36" s="209"/>
      <c r="E36" s="209"/>
    </row>
    <row r="37" spans="1:5" x14ac:dyDescent="0.25">
      <c r="A37" s="209"/>
      <c r="B37" s="209"/>
      <c r="C37" s="209"/>
      <c r="D37" s="209"/>
      <c r="E37" s="209"/>
    </row>
    <row r="38" spans="1:5" x14ac:dyDescent="0.25">
      <c r="A38" s="209"/>
      <c r="B38" s="209"/>
      <c r="C38" s="209"/>
      <c r="D38" s="209"/>
      <c r="E38" s="209"/>
    </row>
    <row r="39" spans="1:5" x14ac:dyDescent="0.25">
      <c r="A39" s="209"/>
      <c r="B39" s="209"/>
      <c r="C39" s="209"/>
      <c r="D39" s="209"/>
      <c r="E39" s="209"/>
    </row>
    <row r="40" spans="1:5" ht="14.45" customHeight="1" x14ac:dyDescent="0.25">
      <c r="A40" s="210" t="s">
        <v>324</v>
      </c>
      <c r="B40" s="210"/>
      <c r="C40" s="210"/>
      <c r="D40" s="210"/>
      <c r="E40" s="210"/>
    </row>
    <row r="41" spans="1:5" s="183" customFormat="1" x14ac:dyDescent="0.25">
      <c r="A41" s="210"/>
      <c r="B41" s="210"/>
      <c r="C41" s="210"/>
      <c r="D41" s="210"/>
      <c r="E41" s="210"/>
    </row>
    <row r="42" spans="1:5" x14ac:dyDescent="0.25">
      <c r="A42" s="219" t="s">
        <v>254</v>
      </c>
      <c r="B42" s="219"/>
      <c r="C42" s="219"/>
      <c r="D42" s="219"/>
      <c r="E42" s="219"/>
    </row>
    <row r="43" spans="1:5" x14ac:dyDescent="0.25">
      <c r="A43" s="211" t="s">
        <v>243</v>
      </c>
      <c r="B43" s="209"/>
      <c r="C43" s="209"/>
      <c r="D43" s="209"/>
      <c r="E43" s="209"/>
    </row>
    <row r="44" spans="1:5" x14ac:dyDescent="0.25">
      <c r="A44" s="209"/>
      <c r="B44" s="209"/>
      <c r="C44" s="209"/>
      <c r="D44" s="209"/>
      <c r="E44" s="209"/>
    </row>
    <row r="45" spans="1:5" x14ac:dyDescent="0.25">
      <c r="A45" s="209"/>
      <c r="B45" s="209"/>
      <c r="C45" s="209"/>
      <c r="D45" s="209"/>
      <c r="E45" s="209"/>
    </row>
  </sheetData>
  <mergeCells count="9">
    <mergeCell ref="A43:E45"/>
    <mergeCell ref="A1:E1"/>
    <mergeCell ref="A3:A4"/>
    <mergeCell ref="B3:C3"/>
    <mergeCell ref="A29:E30"/>
    <mergeCell ref="A31:E31"/>
    <mergeCell ref="A34:E39"/>
    <mergeCell ref="A42:E42"/>
    <mergeCell ref="A40:E41"/>
  </mergeCells>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15C4-546A-4406-8496-C2BFBBD34708}">
  <dimension ref="A1:S40"/>
  <sheetViews>
    <sheetView workbookViewId="0">
      <selection sqref="A1:I1"/>
    </sheetView>
  </sheetViews>
  <sheetFormatPr defaultColWidth="11.5703125" defaultRowHeight="15" x14ac:dyDescent="0.25"/>
  <cols>
    <col min="1" max="1" width="20.7109375" style="2" customWidth="1"/>
    <col min="2" max="9" width="9.5703125" style="2" customWidth="1"/>
    <col min="10" max="10" width="11.5703125" style="2"/>
    <col min="11" max="11" width="20.7109375" style="2" customWidth="1"/>
    <col min="12" max="19" width="9.7109375" style="2" customWidth="1"/>
    <col min="20" max="16384" width="11.5703125" style="2"/>
  </cols>
  <sheetData>
    <row r="1" spans="1:19" ht="31.15" customHeight="1" x14ac:dyDescent="0.25">
      <c r="A1" s="208" t="s">
        <v>306</v>
      </c>
      <c r="B1" s="209"/>
      <c r="C1" s="209"/>
      <c r="D1" s="209"/>
      <c r="E1" s="209"/>
      <c r="F1" s="209"/>
      <c r="G1" s="209"/>
      <c r="H1" s="209"/>
      <c r="I1" s="209"/>
      <c r="J1" s="23" t="str">
        <f>HYPERLINK("#'Index'!A1", "Index")</f>
        <v>Index</v>
      </c>
    </row>
    <row r="3" spans="1:19" x14ac:dyDescent="0.25">
      <c r="A3" s="225" t="s">
        <v>40</v>
      </c>
      <c r="B3" s="217" t="s">
        <v>266</v>
      </c>
      <c r="C3" s="217"/>
      <c r="D3" s="217"/>
      <c r="E3" s="217"/>
      <c r="F3" s="217"/>
      <c r="G3" s="217"/>
      <c r="H3" s="217"/>
      <c r="I3" s="217"/>
      <c r="K3" s="225" t="s">
        <v>40</v>
      </c>
      <c r="L3" s="217" t="s">
        <v>76</v>
      </c>
      <c r="M3" s="217"/>
      <c r="N3" s="217"/>
      <c r="O3" s="217"/>
      <c r="P3" s="217"/>
      <c r="Q3" s="217"/>
      <c r="R3" s="217"/>
      <c r="S3" s="217" t="s">
        <v>57</v>
      </c>
    </row>
    <row r="4" spans="1:19" ht="25.5" x14ac:dyDescent="0.25">
      <c r="A4" s="225" t="s">
        <v>58</v>
      </c>
      <c r="B4" s="34" t="s">
        <v>65</v>
      </c>
      <c r="C4" s="34" t="s">
        <v>66</v>
      </c>
      <c r="D4" s="34" t="s">
        <v>67</v>
      </c>
      <c r="E4" s="34" t="s">
        <v>68</v>
      </c>
      <c r="F4" s="34" t="s">
        <v>69</v>
      </c>
      <c r="G4" s="34" t="s">
        <v>70</v>
      </c>
      <c r="H4" s="34" t="s">
        <v>71</v>
      </c>
      <c r="I4" s="34" t="s">
        <v>15</v>
      </c>
      <c r="K4" s="225" t="s">
        <v>58</v>
      </c>
      <c r="L4" s="34" t="s">
        <v>65</v>
      </c>
      <c r="M4" s="34" t="s">
        <v>66</v>
      </c>
      <c r="N4" s="34" t="s">
        <v>67</v>
      </c>
      <c r="O4" s="34" t="s">
        <v>68</v>
      </c>
      <c r="P4" s="34" t="s">
        <v>69</v>
      </c>
      <c r="Q4" s="34" t="s">
        <v>70</v>
      </c>
      <c r="R4" s="34" t="s">
        <v>71</v>
      </c>
      <c r="S4" s="34" t="s">
        <v>15</v>
      </c>
    </row>
    <row r="5" spans="1:19" x14ac:dyDescent="0.25">
      <c r="A5" s="26" t="s">
        <v>43</v>
      </c>
      <c r="B5" s="27">
        <v>1</v>
      </c>
      <c r="C5" s="27">
        <v>0</v>
      </c>
      <c r="D5" s="27">
        <v>0</v>
      </c>
      <c r="E5" s="27">
        <v>0</v>
      </c>
      <c r="F5" s="27">
        <v>0</v>
      </c>
      <c r="G5" s="27">
        <v>0</v>
      </c>
      <c r="H5" s="27">
        <v>0</v>
      </c>
      <c r="I5" s="36">
        <v>1</v>
      </c>
      <c r="K5" s="26" t="s">
        <v>43</v>
      </c>
      <c r="L5" s="28">
        <v>1</v>
      </c>
      <c r="M5" s="28">
        <v>0</v>
      </c>
      <c r="N5" s="28">
        <v>0</v>
      </c>
      <c r="O5" s="28">
        <v>0</v>
      </c>
      <c r="P5" s="28">
        <v>0</v>
      </c>
      <c r="Q5" s="28">
        <v>0</v>
      </c>
      <c r="R5" s="28">
        <v>0</v>
      </c>
      <c r="S5" s="37">
        <v>1</v>
      </c>
    </row>
    <row r="6" spans="1:19" x14ac:dyDescent="0.25">
      <c r="A6" s="26" t="s">
        <v>44</v>
      </c>
      <c r="B6" s="27">
        <v>53</v>
      </c>
      <c r="C6" s="27">
        <v>48</v>
      </c>
      <c r="D6" s="27">
        <v>20</v>
      </c>
      <c r="E6" s="27">
        <v>6</v>
      </c>
      <c r="F6" s="27">
        <v>1</v>
      </c>
      <c r="G6" s="27">
        <v>0</v>
      </c>
      <c r="H6" s="27">
        <v>1</v>
      </c>
      <c r="I6" s="36">
        <v>129</v>
      </c>
      <c r="K6" s="26" t="s">
        <v>44</v>
      </c>
      <c r="L6" s="28">
        <v>0.41085271317829503</v>
      </c>
      <c r="M6" s="28">
        <v>0.372093023255814</v>
      </c>
      <c r="N6" s="28">
        <v>0.15503875968992201</v>
      </c>
      <c r="O6" s="28">
        <v>4.6511627906976702E-2</v>
      </c>
      <c r="P6" s="28">
        <v>7.7519379844961196E-3</v>
      </c>
      <c r="Q6" s="28">
        <v>0</v>
      </c>
      <c r="R6" s="28">
        <v>7.7519379844961196E-3</v>
      </c>
      <c r="S6" s="37">
        <v>1</v>
      </c>
    </row>
    <row r="7" spans="1:19" x14ac:dyDescent="0.25">
      <c r="A7" s="38" t="s">
        <v>45</v>
      </c>
      <c r="B7" s="39">
        <v>0</v>
      </c>
      <c r="C7" s="39">
        <v>0</v>
      </c>
      <c r="D7" s="39">
        <v>0</v>
      </c>
      <c r="E7" s="39">
        <v>0</v>
      </c>
      <c r="F7" s="39">
        <v>0</v>
      </c>
      <c r="G7" s="39">
        <v>0</v>
      </c>
      <c r="H7" s="39">
        <v>0</v>
      </c>
      <c r="I7" s="40">
        <v>0</v>
      </c>
      <c r="K7" s="38" t="s">
        <v>45</v>
      </c>
      <c r="L7" s="41" t="s">
        <v>164</v>
      </c>
      <c r="M7" s="41" t="s">
        <v>164</v>
      </c>
      <c r="N7" s="41" t="s">
        <v>164</v>
      </c>
      <c r="O7" s="41" t="s">
        <v>164</v>
      </c>
      <c r="P7" s="41" t="s">
        <v>164</v>
      </c>
      <c r="Q7" s="41" t="s">
        <v>164</v>
      </c>
      <c r="R7" s="41" t="s">
        <v>164</v>
      </c>
      <c r="S7" s="41" t="s">
        <v>164</v>
      </c>
    </row>
    <row r="9" spans="1:19" ht="25.5" x14ac:dyDescent="0.25">
      <c r="A9" s="24" t="s">
        <v>46</v>
      </c>
      <c r="B9" s="34" t="s">
        <v>65</v>
      </c>
      <c r="C9" s="34" t="s">
        <v>66</v>
      </c>
      <c r="D9" s="34" t="s">
        <v>67</v>
      </c>
      <c r="E9" s="34" t="s">
        <v>68</v>
      </c>
      <c r="F9" s="34" t="s">
        <v>69</v>
      </c>
      <c r="G9" s="34" t="s">
        <v>70</v>
      </c>
      <c r="H9" s="34" t="s">
        <v>71</v>
      </c>
      <c r="I9" s="34" t="s">
        <v>15</v>
      </c>
      <c r="K9" s="24" t="s">
        <v>46</v>
      </c>
      <c r="L9" s="34" t="s">
        <v>65</v>
      </c>
      <c r="M9" s="34" t="s">
        <v>66</v>
      </c>
      <c r="N9" s="34" t="s">
        <v>67</v>
      </c>
      <c r="O9" s="34" t="s">
        <v>68</v>
      </c>
      <c r="P9" s="34" t="s">
        <v>69</v>
      </c>
      <c r="Q9" s="34" t="s">
        <v>70</v>
      </c>
      <c r="R9" s="34" t="s">
        <v>71</v>
      </c>
      <c r="S9" s="34" t="s">
        <v>15</v>
      </c>
    </row>
    <row r="10" spans="1:19" x14ac:dyDescent="0.25">
      <c r="A10" s="5" t="s">
        <v>256</v>
      </c>
      <c r="B10" s="27">
        <v>0</v>
      </c>
      <c r="C10" s="27">
        <v>0</v>
      </c>
      <c r="D10" s="27">
        <v>0</v>
      </c>
      <c r="E10" s="27">
        <v>0</v>
      </c>
      <c r="F10" s="27">
        <v>0</v>
      </c>
      <c r="G10" s="27">
        <v>0</v>
      </c>
      <c r="H10" s="27">
        <v>0</v>
      </c>
      <c r="I10" s="36">
        <v>0</v>
      </c>
      <c r="K10" s="5" t="s">
        <v>256</v>
      </c>
      <c r="L10" s="56" t="s">
        <v>164</v>
      </c>
      <c r="M10" s="56" t="s">
        <v>164</v>
      </c>
      <c r="N10" s="56" t="s">
        <v>164</v>
      </c>
      <c r="O10" s="56" t="s">
        <v>164</v>
      </c>
      <c r="P10" s="56" t="s">
        <v>164</v>
      </c>
      <c r="Q10" s="56" t="s">
        <v>164</v>
      </c>
      <c r="R10" s="56" t="s">
        <v>164</v>
      </c>
      <c r="S10" s="56" t="s">
        <v>164</v>
      </c>
    </row>
    <row r="11" spans="1:19" x14ac:dyDescent="0.25">
      <c r="A11" s="121" t="s">
        <v>258</v>
      </c>
      <c r="B11" s="27">
        <v>8</v>
      </c>
      <c r="C11" s="27">
        <v>4</v>
      </c>
      <c r="D11" s="27">
        <v>2</v>
      </c>
      <c r="E11" s="27">
        <v>0</v>
      </c>
      <c r="F11" s="27">
        <v>0</v>
      </c>
      <c r="G11" s="27">
        <v>0</v>
      </c>
      <c r="H11" s="27">
        <v>0</v>
      </c>
      <c r="I11" s="36">
        <v>14</v>
      </c>
      <c r="K11" s="121" t="s">
        <v>258</v>
      </c>
      <c r="L11" s="56">
        <v>0.5714285714285714</v>
      </c>
      <c r="M11" s="56">
        <v>0.2857142857142857</v>
      </c>
      <c r="N11" s="56">
        <v>0.14285714285714285</v>
      </c>
      <c r="O11" s="56">
        <v>0</v>
      </c>
      <c r="P11" s="56">
        <v>0</v>
      </c>
      <c r="Q11" s="56">
        <v>0</v>
      </c>
      <c r="R11" s="56">
        <v>0</v>
      </c>
      <c r="S11" s="176">
        <v>1</v>
      </c>
    </row>
    <row r="12" spans="1:19" x14ac:dyDescent="0.25">
      <c r="A12" s="121" t="s">
        <v>263</v>
      </c>
      <c r="B12" s="27">
        <v>1</v>
      </c>
      <c r="C12" s="27">
        <v>11</v>
      </c>
      <c r="D12" s="27">
        <v>3</v>
      </c>
      <c r="E12" s="27">
        <v>0</v>
      </c>
      <c r="F12" s="27">
        <v>0</v>
      </c>
      <c r="G12" s="27">
        <v>0</v>
      </c>
      <c r="H12" s="27">
        <v>0</v>
      </c>
      <c r="I12" s="36">
        <v>15</v>
      </c>
      <c r="K12" s="121" t="s">
        <v>263</v>
      </c>
      <c r="L12" s="28">
        <v>6.6666666666666666E-2</v>
      </c>
      <c r="M12" s="28">
        <v>0.73333333333333328</v>
      </c>
      <c r="N12" s="28">
        <v>0.2</v>
      </c>
      <c r="O12" s="28">
        <v>0</v>
      </c>
      <c r="P12" s="28">
        <v>0</v>
      </c>
      <c r="Q12" s="28">
        <v>0</v>
      </c>
      <c r="R12" s="28">
        <v>0</v>
      </c>
      <c r="S12" s="37">
        <v>1</v>
      </c>
    </row>
    <row r="13" spans="1:19" x14ac:dyDescent="0.25">
      <c r="A13" s="5" t="s">
        <v>47</v>
      </c>
      <c r="B13" s="27">
        <v>10</v>
      </c>
      <c r="C13" s="27">
        <v>9</v>
      </c>
      <c r="D13" s="27">
        <v>8</v>
      </c>
      <c r="E13" s="27">
        <v>1</v>
      </c>
      <c r="F13" s="27">
        <v>1</v>
      </c>
      <c r="G13" s="27">
        <v>0</v>
      </c>
      <c r="H13" s="27">
        <v>0</v>
      </c>
      <c r="I13" s="36">
        <v>29</v>
      </c>
      <c r="K13" s="5" t="s">
        <v>47</v>
      </c>
      <c r="L13" s="28">
        <v>0.34482758620689657</v>
      </c>
      <c r="M13" s="28">
        <v>0.31034482758620691</v>
      </c>
      <c r="N13" s="28">
        <v>0.27586206896551724</v>
      </c>
      <c r="O13" s="28">
        <v>3.4482758620689655E-2</v>
      </c>
      <c r="P13" s="28">
        <v>3.4482758620689655E-2</v>
      </c>
      <c r="Q13" s="28">
        <v>0</v>
      </c>
      <c r="R13" s="28">
        <v>0</v>
      </c>
      <c r="S13" s="37">
        <v>1</v>
      </c>
    </row>
    <row r="14" spans="1:19" x14ac:dyDescent="0.25">
      <c r="A14" s="5" t="s">
        <v>48</v>
      </c>
      <c r="B14" s="27">
        <v>18</v>
      </c>
      <c r="C14" s="27">
        <v>13</v>
      </c>
      <c r="D14" s="27">
        <v>4</v>
      </c>
      <c r="E14" s="27">
        <v>1</v>
      </c>
      <c r="F14" s="27">
        <v>0</v>
      </c>
      <c r="G14" s="27">
        <v>0</v>
      </c>
      <c r="H14" s="27">
        <v>0</v>
      </c>
      <c r="I14" s="36">
        <v>36</v>
      </c>
      <c r="K14" s="5" t="s">
        <v>48</v>
      </c>
      <c r="L14" s="28">
        <v>0.5</v>
      </c>
      <c r="M14" s="28">
        <v>0.3611111111111111</v>
      </c>
      <c r="N14" s="28">
        <v>0.1111111111111111</v>
      </c>
      <c r="O14" s="28">
        <v>2.7777777777777776E-2</v>
      </c>
      <c r="P14" s="28">
        <v>0</v>
      </c>
      <c r="Q14" s="28">
        <v>0</v>
      </c>
      <c r="R14" s="28">
        <v>0</v>
      </c>
      <c r="S14" s="37">
        <v>1</v>
      </c>
    </row>
    <row r="15" spans="1:19" x14ac:dyDescent="0.25">
      <c r="A15" s="5" t="s">
        <v>49</v>
      </c>
      <c r="B15" s="27">
        <v>11</v>
      </c>
      <c r="C15" s="27">
        <v>9</v>
      </c>
      <c r="D15" s="27">
        <v>2</v>
      </c>
      <c r="E15" s="27">
        <v>3</v>
      </c>
      <c r="F15" s="27">
        <v>0</v>
      </c>
      <c r="G15" s="27">
        <v>0</v>
      </c>
      <c r="H15" s="27">
        <v>1</v>
      </c>
      <c r="I15" s="36">
        <v>26</v>
      </c>
      <c r="K15" s="5" t="s">
        <v>49</v>
      </c>
      <c r="L15" s="28">
        <v>0.42307692307692307</v>
      </c>
      <c r="M15" s="28">
        <v>0.34615384615384615</v>
      </c>
      <c r="N15" s="28">
        <v>7.6923076923076927E-2</v>
      </c>
      <c r="O15" s="28">
        <v>0.11538461538461539</v>
      </c>
      <c r="P15" s="28">
        <v>0</v>
      </c>
      <c r="Q15" s="28">
        <v>0</v>
      </c>
      <c r="R15" s="28">
        <v>3.8461538461538464E-2</v>
      </c>
      <c r="S15" s="37">
        <v>1</v>
      </c>
    </row>
    <row r="16" spans="1:19" x14ac:dyDescent="0.25">
      <c r="A16" s="121" t="s">
        <v>264</v>
      </c>
      <c r="B16" s="27">
        <v>6</v>
      </c>
      <c r="C16" s="27">
        <v>2</v>
      </c>
      <c r="D16" s="27">
        <v>0</v>
      </c>
      <c r="E16" s="27">
        <v>1</v>
      </c>
      <c r="F16" s="27">
        <v>0</v>
      </c>
      <c r="G16" s="27">
        <v>0</v>
      </c>
      <c r="H16" s="27">
        <v>0</v>
      </c>
      <c r="I16" s="36">
        <v>9</v>
      </c>
      <c r="K16" s="121" t="s">
        <v>264</v>
      </c>
      <c r="L16" s="28">
        <v>0.66666666666666663</v>
      </c>
      <c r="M16" s="28">
        <v>0.22222222222222221</v>
      </c>
      <c r="N16" s="28">
        <v>0</v>
      </c>
      <c r="O16" s="28">
        <v>0.1111111111111111</v>
      </c>
      <c r="P16" s="28">
        <v>0</v>
      </c>
      <c r="Q16" s="28">
        <v>0</v>
      </c>
      <c r="R16" s="28">
        <v>0</v>
      </c>
      <c r="S16" s="37">
        <v>1</v>
      </c>
    </row>
    <row r="17" spans="1:19" x14ac:dyDescent="0.25">
      <c r="A17" s="5" t="s">
        <v>257</v>
      </c>
      <c r="B17" s="27">
        <v>0</v>
      </c>
      <c r="C17" s="27">
        <v>0</v>
      </c>
      <c r="D17" s="27">
        <v>1</v>
      </c>
      <c r="E17" s="27">
        <v>0</v>
      </c>
      <c r="F17" s="27">
        <v>0</v>
      </c>
      <c r="G17" s="27">
        <v>0</v>
      </c>
      <c r="H17" s="27">
        <v>0</v>
      </c>
      <c r="I17" s="36">
        <v>1</v>
      </c>
      <c r="K17" s="5" t="s">
        <v>257</v>
      </c>
      <c r="L17" s="28">
        <v>0</v>
      </c>
      <c r="M17" s="28">
        <v>0</v>
      </c>
      <c r="N17" s="28">
        <v>1</v>
      </c>
      <c r="O17" s="28">
        <v>0</v>
      </c>
      <c r="P17" s="28">
        <v>0</v>
      </c>
      <c r="Q17" s="28">
        <v>0</v>
      </c>
      <c r="R17" s="28">
        <v>0</v>
      </c>
      <c r="S17" s="37">
        <v>1</v>
      </c>
    </row>
    <row r="18" spans="1:19" x14ac:dyDescent="0.25">
      <c r="A18" s="155" t="s">
        <v>45</v>
      </c>
      <c r="B18" s="39">
        <v>0</v>
      </c>
      <c r="C18" s="39">
        <v>0</v>
      </c>
      <c r="D18" s="39">
        <v>0</v>
      </c>
      <c r="E18" s="39">
        <v>0</v>
      </c>
      <c r="F18" s="39">
        <v>0</v>
      </c>
      <c r="G18" s="39">
        <v>0</v>
      </c>
      <c r="H18" s="39">
        <v>0</v>
      </c>
      <c r="I18" s="40">
        <v>0</v>
      </c>
      <c r="K18" s="155" t="s">
        <v>45</v>
      </c>
      <c r="L18" s="41" t="s">
        <v>164</v>
      </c>
      <c r="M18" s="41" t="s">
        <v>164</v>
      </c>
      <c r="N18" s="41" t="s">
        <v>164</v>
      </c>
      <c r="O18" s="41" t="s">
        <v>164</v>
      </c>
      <c r="P18" s="41" t="s">
        <v>164</v>
      </c>
      <c r="Q18" s="41" t="s">
        <v>164</v>
      </c>
      <c r="R18" s="41" t="s">
        <v>164</v>
      </c>
      <c r="S18" s="41" t="s">
        <v>164</v>
      </c>
    </row>
    <row r="20" spans="1:19" ht="25.5" x14ac:dyDescent="0.25">
      <c r="A20" s="24" t="s">
        <v>250</v>
      </c>
      <c r="B20" s="34" t="s">
        <v>65</v>
      </c>
      <c r="C20" s="34" t="s">
        <v>66</v>
      </c>
      <c r="D20" s="34" t="s">
        <v>67</v>
      </c>
      <c r="E20" s="34" t="s">
        <v>68</v>
      </c>
      <c r="F20" s="34" t="s">
        <v>69</v>
      </c>
      <c r="G20" s="34" t="s">
        <v>70</v>
      </c>
      <c r="H20" s="34" t="s">
        <v>71</v>
      </c>
      <c r="I20" s="34" t="s">
        <v>15</v>
      </c>
      <c r="K20" s="169" t="s">
        <v>250</v>
      </c>
      <c r="L20" s="34" t="s">
        <v>65</v>
      </c>
      <c r="M20" s="34" t="s">
        <v>66</v>
      </c>
      <c r="N20" s="34" t="s">
        <v>67</v>
      </c>
      <c r="O20" s="34" t="s">
        <v>68</v>
      </c>
      <c r="P20" s="34" t="s">
        <v>69</v>
      </c>
      <c r="Q20" s="34" t="s">
        <v>70</v>
      </c>
      <c r="R20" s="34" t="s">
        <v>71</v>
      </c>
      <c r="S20" s="34" t="s">
        <v>15</v>
      </c>
    </row>
    <row r="21" spans="1:19" x14ac:dyDescent="0.25">
      <c r="A21" s="26" t="s">
        <v>51</v>
      </c>
      <c r="B21" s="27">
        <v>1</v>
      </c>
      <c r="C21" s="27">
        <v>1</v>
      </c>
      <c r="D21" s="27">
        <v>2</v>
      </c>
      <c r="E21" s="27">
        <v>0</v>
      </c>
      <c r="F21" s="27">
        <v>0</v>
      </c>
      <c r="G21" s="27">
        <v>0</v>
      </c>
      <c r="H21" s="27">
        <v>0</v>
      </c>
      <c r="I21" s="36">
        <v>4</v>
      </c>
      <c r="K21" s="26" t="s">
        <v>51</v>
      </c>
      <c r="L21" s="28">
        <v>0.25</v>
      </c>
      <c r="M21" s="28">
        <v>0.25</v>
      </c>
      <c r="N21" s="28">
        <v>0.5</v>
      </c>
      <c r="O21" s="28">
        <v>0</v>
      </c>
      <c r="P21" s="28">
        <v>0</v>
      </c>
      <c r="Q21" s="28">
        <v>0</v>
      </c>
      <c r="R21" s="28">
        <v>0</v>
      </c>
      <c r="S21" s="37">
        <v>1</v>
      </c>
    </row>
    <row r="22" spans="1:19" x14ac:dyDescent="0.25">
      <c r="A22" s="26" t="s">
        <v>52</v>
      </c>
      <c r="B22" s="27">
        <v>0</v>
      </c>
      <c r="C22" s="27">
        <v>0</v>
      </c>
      <c r="D22" s="27">
        <v>1</v>
      </c>
      <c r="E22" s="27">
        <v>0</v>
      </c>
      <c r="F22" s="27">
        <v>0</v>
      </c>
      <c r="G22" s="27">
        <v>0</v>
      </c>
      <c r="H22" s="27">
        <v>0</v>
      </c>
      <c r="I22" s="36">
        <v>1</v>
      </c>
      <c r="K22" s="26" t="s">
        <v>52</v>
      </c>
      <c r="L22" s="28">
        <v>0</v>
      </c>
      <c r="M22" s="28">
        <v>0</v>
      </c>
      <c r="N22" s="28">
        <v>1</v>
      </c>
      <c r="O22" s="28">
        <v>0</v>
      </c>
      <c r="P22" s="28">
        <v>0</v>
      </c>
      <c r="Q22" s="28">
        <v>0</v>
      </c>
      <c r="R22" s="28">
        <v>0</v>
      </c>
      <c r="S22" s="37">
        <v>1</v>
      </c>
    </row>
    <row r="23" spans="1:19" x14ac:dyDescent="0.25">
      <c r="A23" s="26" t="s">
        <v>53</v>
      </c>
      <c r="B23" s="27">
        <v>1</v>
      </c>
      <c r="C23" s="27">
        <v>0</v>
      </c>
      <c r="D23" s="27">
        <v>0</v>
      </c>
      <c r="E23" s="27">
        <v>0</v>
      </c>
      <c r="F23" s="27">
        <v>0</v>
      </c>
      <c r="G23" s="27">
        <v>0</v>
      </c>
      <c r="H23" s="27">
        <v>0</v>
      </c>
      <c r="I23" s="36">
        <v>1</v>
      </c>
      <c r="K23" s="26" t="s">
        <v>53</v>
      </c>
      <c r="L23" s="28">
        <v>1</v>
      </c>
      <c r="M23" s="28">
        <v>0</v>
      </c>
      <c r="N23" s="28">
        <v>0</v>
      </c>
      <c r="O23" s="28">
        <v>0</v>
      </c>
      <c r="P23" s="28">
        <v>0</v>
      </c>
      <c r="Q23" s="28">
        <v>0</v>
      </c>
      <c r="R23" s="28">
        <v>0</v>
      </c>
      <c r="S23" s="37">
        <v>1</v>
      </c>
    </row>
    <row r="24" spans="1:19" x14ac:dyDescent="0.25">
      <c r="A24" s="26" t="s">
        <v>54</v>
      </c>
      <c r="B24" s="27">
        <v>0</v>
      </c>
      <c r="C24" s="27">
        <v>0</v>
      </c>
      <c r="D24" s="27">
        <v>0</v>
      </c>
      <c r="E24" s="27">
        <v>0</v>
      </c>
      <c r="F24" s="27">
        <v>0</v>
      </c>
      <c r="G24" s="27">
        <v>0</v>
      </c>
      <c r="H24" s="27">
        <v>0</v>
      </c>
      <c r="I24" s="36">
        <v>0</v>
      </c>
      <c r="K24" s="26" t="s">
        <v>54</v>
      </c>
      <c r="L24" s="56" t="s">
        <v>164</v>
      </c>
      <c r="M24" s="56" t="s">
        <v>164</v>
      </c>
      <c r="N24" s="56" t="s">
        <v>164</v>
      </c>
      <c r="O24" s="56" t="s">
        <v>164</v>
      </c>
      <c r="P24" s="56" t="s">
        <v>164</v>
      </c>
      <c r="Q24" s="56" t="s">
        <v>164</v>
      </c>
      <c r="R24" s="56" t="s">
        <v>164</v>
      </c>
      <c r="S24" s="56" t="s">
        <v>164</v>
      </c>
    </row>
    <row r="25" spans="1:19" x14ac:dyDescent="0.25">
      <c r="A25" s="26" t="s">
        <v>55</v>
      </c>
      <c r="B25" s="27">
        <v>43</v>
      </c>
      <c r="C25" s="27">
        <v>41</v>
      </c>
      <c r="D25" s="27">
        <v>13</v>
      </c>
      <c r="E25" s="27">
        <v>2</v>
      </c>
      <c r="F25" s="27">
        <v>1</v>
      </c>
      <c r="G25" s="27">
        <v>0</v>
      </c>
      <c r="H25" s="27">
        <v>0</v>
      </c>
      <c r="I25" s="36">
        <v>100</v>
      </c>
      <c r="K25" s="26" t="s">
        <v>55</v>
      </c>
      <c r="L25" s="28">
        <v>0.43</v>
      </c>
      <c r="M25" s="28">
        <v>0.41</v>
      </c>
      <c r="N25" s="28">
        <v>0.13</v>
      </c>
      <c r="O25" s="28">
        <v>0.02</v>
      </c>
      <c r="P25" s="28">
        <v>0.01</v>
      </c>
      <c r="Q25" s="28">
        <v>0</v>
      </c>
      <c r="R25" s="28">
        <v>0</v>
      </c>
      <c r="S25" s="37">
        <v>1</v>
      </c>
    </row>
    <row r="26" spans="1:19" x14ac:dyDescent="0.25">
      <c r="A26" s="38" t="s">
        <v>45</v>
      </c>
      <c r="B26" s="39">
        <v>9</v>
      </c>
      <c r="C26" s="39">
        <v>6</v>
      </c>
      <c r="D26" s="39">
        <v>4</v>
      </c>
      <c r="E26" s="39">
        <v>4</v>
      </c>
      <c r="F26" s="39">
        <v>0</v>
      </c>
      <c r="G26" s="39">
        <v>0</v>
      </c>
      <c r="H26" s="39">
        <v>1</v>
      </c>
      <c r="I26" s="40">
        <v>24</v>
      </c>
      <c r="K26" s="38" t="s">
        <v>45</v>
      </c>
      <c r="L26" s="41">
        <v>0.375</v>
      </c>
      <c r="M26" s="41">
        <v>0.25</v>
      </c>
      <c r="N26" s="41">
        <v>0.16666666666666699</v>
      </c>
      <c r="O26" s="41">
        <v>0.16666666666666699</v>
      </c>
      <c r="P26" s="41">
        <v>0</v>
      </c>
      <c r="Q26" s="41">
        <v>0</v>
      </c>
      <c r="R26" s="41">
        <v>4.1666666666666699E-2</v>
      </c>
      <c r="S26" s="42">
        <v>1</v>
      </c>
    </row>
    <row r="27" spans="1:19" x14ac:dyDescent="0.25">
      <c r="S27" s="30" t="s">
        <v>16</v>
      </c>
    </row>
    <row r="28" spans="1:19" x14ac:dyDescent="0.25">
      <c r="A28" s="211" t="s">
        <v>64</v>
      </c>
      <c r="B28" s="209"/>
      <c r="C28" s="209"/>
      <c r="D28" s="209"/>
      <c r="E28" s="209"/>
      <c r="F28" s="209"/>
      <c r="G28" s="209"/>
      <c r="H28" s="209"/>
      <c r="I28" s="209"/>
    </row>
    <row r="30" spans="1:19" x14ac:dyDescent="0.25">
      <c r="A30" s="31" t="s">
        <v>17</v>
      </c>
    </row>
    <row r="31" spans="1:19" ht="14.45" customHeight="1" x14ac:dyDescent="0.25">
      <c r="A31" s="219" t="s">
        <v>18</v>
      </c>
      <c r="B31" s="219"/>
      <c r="C31" s="219"/>
      <c r="D31" s="219"/>
      <c r="E31" s="219"/>
      <c r="F31" s="219"/>
      <c r="G31" s="219"/>
      <c r="H31" s="219"/>
      <c r="I31" s="219"/>
    </row>
    <row r="32" spans="1:19" x14ac:dyDescent="0.25">
      <c r="A32" s="219"/>
      <c r="B32" s="219"/>
      <c r="C32" s="219"/>
      <c r="D32" s="219"/>
      <c r="E32" s="219"/>
      <c r="F32" s="219"/>
      <c r="G32" s="219"/>
      <c r="H32" s="219"/>
      <c r="I32" s="219"/>
    </row>
    <row r="33" spans="1:9" x14ac:dyDescent="0.25">
      <c r="A33" s="219"/>
      <c r="B33" s="219"/>
      <c r="C33" s="219"/>
      <c r="D33" s="219"/>
      <c r="E33" s="219"/>
      <c r="F33" s="219"/>
      <c r="G33" s="219"/>
      <c r="H33" s="219"/>
      <c r="I33" s="219"/>
    </row>
    <row r="34" spans="1:9" x14ac:dyDescent="0.25">
      <c r="A34" s="219"/>
      <c r="B34" s="219"/>
      <c r="C34" s="219"/>
      <c r="D34" s="219"/>
      <c r="E34" s="219"/>
      <c r="F34" s="219"/>
      <c r="G34" s="219"/>
      <c r="H34" s="219"/>
      <c r="I34" s="219"/>
    </row>
    <row r="35" spans="1:9" x14ac:dyDescent="0.25">
      <c r="A35" s="210" t="s">
        <v>325</v>
      </c>
      <c r="B35" s="209"/>
      <c r="C35" s="209"/>
      <c r="D35" s="209"/>
      <c r="E35" s="209"/>
      <c r="F35" s="209"/>
      <c r="G35" s="209"/>
      <c r="H35" s="209"/>
      <c r="I35" s="209"/>
    </row>
    <row r="36" spans="1:9" x14ac:dyDescent="0.25">
      <c r="A36" s="209"/>
      <c r="B36" s="209"/>
      <c r="C36" s="209"/>
      <c r="D36" s="209"/>
      <c r="E36" s="209"/>
      <c r="F36" s="209"/>
      <c r="G36" s="209"/>
      <c r="H36" s="209"/>
      <c r="I36" s="209"/>
    </row>
    <row r="37" spans="1:9" x14ac:dyDescent="0.25">
      <c r="A37" s="209"/>
      <c r="B37" s="209"/>
      <c r="C37" s="209"/>
      <c r="D37" s="209"/>
      <c r="E37" s="209"/>
      <c r="F37" s="209"/>
      <c r="G37" s="209"/>
      <c r="H37" s="209"/>
      <c r="I37" s="209"/>
    </row>
    <row r="38" spans="1:9" x14ac:dyDescent="0.25">
      <c r="A38" s="219" t="s">
        <v>254</v>
      </c>
      <c r="B38" s="219"/>
      <c r="C38" s="219"/>
      <c r="D38" s="219"/>
      <c r="E38" s="219"/>
      <c r="F38" s="219"/>
      <c r="G38" s="219"/>
      <c r="H38" s="219"/>
      <c r="I38" s="219"/>
    </row>
    <row r="39" spans="1:9" ht="14.45" customHeight="1" x14ac:dyDescent="0.25">
      <c r="A39" s="211" t="s">
        <v>243</v>
      </c>
      <c r="B39" s="209"/>
      <c r="C39" s="209"/>
      <c r="D39" s="209"/>
      <c r="E39" s="209"/>
      <c r="F39" s="209"/>
      <c r="G39" s="209"/>
      <c r="H39" s="209"/>
      <c r="I39" s="209"/>
    </row>
    <row r="40" spans="1:9" x14ac:dyDescent="0.25">
      <c r="A40" s="209"/>
      <c r="B40" s="209"/>
      <c r="C40" s="209"/>
      <c r="D40" s="209"/>
      <c r="E40" s="209"/>
      <c r="F40" s="209"/>
      <c r="G40" s="209"/>
      <c r="H40" s="209"/>
      <c r="I40" s="209"/>
    </row>
  </sheetData>
  <mergeCells count="10">
    <mergeCell ref="A39:I40"/>
    <mergeCell ref="A31:I34"/>
    <mergeCell ref="A1:I1"/>
    <mergeCell ref="A3:A4"/>
    <mergeCell ref="B3:I3"/>
    <mergeCell ref="K3:K4"/>
    <mergeCell ref="L3:S3"/>
    <mergeCell ref="A28:I28"/>
    <mergeCell ref="A38:I38"/>
    <mergeCell ref="A35:I37"/>
  </mergeCells>
  <pageMargins left="0.7" right="0.7" top="0.75" bottom="0.75" header="0.3" footer="0.3"/>
  <pageSetup paperSize="9"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CCB42-2094-47C6-8E5F-F800D05EB080}">
  <dimension ref="A1:M41"/>
  <sheetViews>
    <sheetView workbookViewId="0"/>
  </sheetViews>
  <sheetFormatPr defaultColWidth="8.85546875" defaultRowHeight="12.75" x14ac:dyDescent="0.2"/>
  <cols>
    <col min="1" max="1" width="38.7109375" style="65" customWidth="1"/>
    <col min="2" max="2" width="17.42578125" style="65" customWidth="1"/>
    <col min="3" max="16384" width="8.85546875" style="65"/>
  </cols>
  <sheetData>
    <row r="1" spans="1:13" x14ac:dyDescent="0.2">
      <c r="A1" s="64" t="s">
        <v>236</v>
      </c>
      <c r="M1" s="66" t="s">
        <v>208</v>
      </c>
    </row>
    <row r="3" spans="1:13" ht="14.25" x14ac:dyDescent="0.2">
      <c r="A3" s="67" t="s">
        <v>209</v>
      </c>
      <c r="B3" s="67" t="s">
        <v>210</v>
      </c>
      <c r="C3" s="68">
        <v>2010</v>
      </c>
      <c r="D3" s="68">
        <v>2011</v>
      </c>
      <c r="E3" s="68">
        <v>2012</v>
      </c>
      <c r="F3" s="68">
        <v>2013</v>
      </c>
      <c r="G3" s="68">
        <v>2014</v>
      </c>
      <c r="H3" s="68">
        <v>2015</v>
      </c>
      <c r="I3" s="68">
        <v>2016</v>
      </c>
      <c r="J3" s="68">
        <v>2017</v>
      </c>
      <c r="K3" s="68">
        <v>2018</v>
      </c>
      <c r="L3" s="69">
        <v>2019</v>
      </c>
      <c r="M3" s="49" t="s">
        <v>156</v>
      </c>
    </row>
    <row r="4" spans="1:13" x14ac:dyDescent="0.2">
      <c r="A4" s="227" t="s">
        <v>211</v>
      </c>
      <c r="B4" s="70" t="s">
        <v>13</v>
      </c>
      <c r="C4" s="65">
        <v>0</v>
      </c>
      <c r="D4" s="65">
        <v>0</v>
      </c>
      <c r="E4" s="65">
        <v>2</v>
      </c>
      <c r="F4" s="65">
        <v>0</v>
      </c>
      <c r="G4" s="65">
        <v>1</v>
      </c>
      <c r="H4" s="65">
        <v>0</v>
      </c>
      <c r="I4" s="65">
        <v>1</v>
      </c>
      <c r="J4" s="65">
        <v>0</v>
      </c>
      <c r="K4" s="65">
        <v>0</v>
      </c>
      <c r="L4" s="65">
        <v>0</v>
      </c>
      <c r="M4" s="65">
        <v>0</v>
      </c>
    </row>
    <row r="5" spans="1:13" x14ac:dyDescent="0.2">
      <c r="A5" s="228"/>
      <c r="B5" s="71" t="s">
        <v>14</v>
      </c>
      <c r="C5" s="65">
        <v>7</v>
      </c>
      <c r="D5" s="65">
        <v>3</v>
      </c>
      <c r="E5" s="65">
        <v>2</v>
      </c>
      <c r="F5" s="65">
        <v>3</v>
      </c>
      <c r="G5" s="65">
        <v>6</v>
      </c>
      <c r="H5" s="65">
        <v>10</v>
      </c>
      <c r="I5" s="65">
        <v>8</v>
      </c>
      <c r="J5" s="65">
        <v>3</v>
      </c>
      <c r="K5" s="65">
        <v>6</v>
      </c>
      <c r="L5" s="65">
        <v>1</v>
      </c>
      <c r="M5" s="65">
        <v>2</v>
      </c>
    </row>
    <row r="6" spans="1:13" x14ac:dyDescent="0.2">
      <c r="A6" s="228"/>
      <c r="B6" s="72" t="s">
        <v>15</v>
      </c>
      <c r="C6" s="73">
        <v>7</v>
      </c>
      <c r="D6" s="73">
        <v>3</v>
      </c>
      <c r="E6" s="73">
        <v>4</v>
      </c>
      <c r="F6" s="73">
        <v>3</v>
      </c>
      <c r="G6" s="73">
        <v>7</v>
      </c>
      <c r="H6" s="73">
        <v>10</v>
      </c>
      <c r="I6" s="73">
        <v>9</v>
      </c>
      <c r="J6" s="73">
        <v>3</v>
      </c>
      <c r="K6" s="73">
        <v>6</v>
      </c>
      <c r="L6" s="73">
        <v>1</v>
      </c>
      <c r="M6" s="73">
        <v>2</v>
      </c>
    </row>
    <row r="7" spans="1:13" x14ac:dyDescent="0.2">
      <c r="A7" s="227" t="s">
        <v>212</v>
      </c>
      <c r="B7" s="70" t="s">
        <v>13</v>
      </c>
      <c r="C7" s="65">
        <v>0</v>
      </c>
      <c r="D7" s="65">
        <v>0</v>
      </c>
      <c r="E7" s="65">
        <v>0</v>
      </c>
      <c r="F7" s="65">
        <v>0</v>
      </c>
      <c r="G7" s="65">
        <v>0</v>
      </c>
      <c r="H7" s="65">
        <v>0</v>
      </c>
      <c r="I7" s="65">
        <v>0</v>
      </c>
      <c r="J7" s="65">
        <v>0</v>
      </c>
      <c r="K7" s="65">
        <v>0</v>
      </c>
      <c r="L7" s="65">
        <v>0</v>
      </c>
      <c r="M7" s="65">
        <v>0</v>
      </c>
    </row>
    <row r="8" spans="1:13" x14ac:dyDescent="0.2">
      <c r="A8" s="228"/>
      <c r="B8" s="71" t="s">
        <v>14</v>
      </c>
      <c r="C8" s="74">
        <v>1</v>
      </c>
      <c r="D8" s="74">
        <v>1</v>
      </c>
      <c r="E8" s="74">
        <v>0</v>
      </c>
      <c r="F8" s="74">
        <v>1</v>
      </c>
      <c r="G8" s="74">
        <v>4</v>
      </c>
      <c r="H8" s="74">
        <v>1</v>
      </c>
      <c r="I8" s="74">
        <v>3</v>
      </c>
      <c r="J8" s="74">
        <v>2</v>
      </c>
      <c r="K8" s="74">
        <v>0</v>
      </c>
      <c r="L8" s="74">
        <v>2</v>
      </c>
      <c r="M8" s="74">
        <v>1</v>
      </c>
    </row>
    <row r="9" spans="1:13" x14ac:dyDescent="0.2">
      <c r="A9" s="228"/>
      <c r="B9" s="72" t="s">
        <v>15</v>
      </c>
      <c r="C9" s="73">
        <v>1</v>
      </c>
      <c r="D9" s="73">
        <v>1</v>
      </c>
      <c r="E9" s="73">
        <v>0</v>
      </c>
      <c r="F9" s="73">
        <v>1</v>
      </c>
      <c r="G9" s="73">
        <v>4</v>
      </c>
      <c r="H9" s="73">
        <v>1</v>
      </c>
      <c r="I9" s="73">
        <v>3</v>
      </c>
      <c r="J9" s="73">
        <v>2</v>
      </c>
      <c r="K9" s="73">
        <v>0</v>
      </c>
      <c r="L9" s="73">
        <v>2</v>
      </c>
      <c r="M9" s="73">
        <v>1</v>
      </c>
    </row>
    <row r="10" spans="1:13" x14ac:dyDescent="0.2">
      <c r="A10" s="227" t="s">
        <v>213</v>
      </c>
      <c r="B10" s="70" t="s">
        <v>13</v>
      </c>
      <c r="C10" s="65">
        <v>0</v>
      </c>
      <c r="D10" s="65">
        <v>0</v>
      </c>
      <c r="E10" s="65">
        <v>0</v>
      </c>
      <c r="F10" s="65">
        <v>0</v>
      </c>
      <c r="G10" s="65">
        <v>0</v>
      </c>
      <c r="H10" s="65">
        <v>0</v>
      </c>
      <c r="I10" s="65">
        <v>0</v>
      </c>
      <c r="J10" s="65">
        <v>0</v>
      </c>
      <c r="K10" s="65">
        <v>0</v>
      </c>
      <c r="L10" s="65">
        <v>0</v>
      </c>
      <c r="M10" s="65">
        <v>0</v>
      </c>
    </row>
    <row r="11" spans="1:13" x14ac:dyDescent="0.2">
      <c r="A11" s="228"/>
      <c r="B11" s="71" t="s">
        <v>14</v>
      </c>
      <c r="C11" s="74">
        <v>1</v>
      </c>
      <c r="D11" s="74">
        <v>0</v>
      </c>
      <c r="E11" s="74">
        <v>0</v>
      </c>
      <c r="F11" s="74">
        <v>1</v>
      </c>
      <c r="G11" s="74">
        <v>1</v>
      </c>
      <c r="H11" s="74">
        <v>0</v>
      </c>
      <c r="I11" s="74">
        <v>1</v>
      </c>
      <c r="J11" s="74">
        <v>0</v>
      </c>
      <c r="K11" s="74">
        <v>2</v>
      </c>
      <c r="L11" s="74">
        <v>0</v>
      </c>
      <c r="M11" s="74">
        <v>0</v>
      </c>
    </row>
    <row r="12" spans="1:13" x14ac:dyDescent="0.2">
      <c r="A12" s="228"/>
      <c r="B12" s="72" t="s">
        <v>15</v>
      </c>
      <c r="C12" s="73">
        <v>1</v>
      </c>
      <c r="D12" s="73">
        <v>0</v>
      </c>
      <c r="E12" s="73">
        <v>0</v>
      </c>
      <c r="F12" s="73">
        <v>1</v>
      </c>
      <c r="G12" s="73">
        <v>1</v>
      </c>
      <c r="H12" s="73">
        <v>0</v>
      </c>
      <c r="I12" s="73">
        <v>1</v>
      </c>
      <c r="J12" s="73">
        <v>0</v>
      </c>
      <c r="K12" s="73">
        <v>2</v>
      </c>
      <c r="L12" s="73">
        <v>0</v>
      </c>
      <c r="M12" s="73">
        <v>0</v>
      </c>
    </row>
    <row r="13" spans="1:13" x14ac:dyDescent="0.2">
      <c r="A13" s="227" t="s">
        <v>214</v>
      </c>
      <c r="B13" s="70" t="s">
        <v>13</v>
      </c>
      <c r="C13" s="74">
        <v>1</v>
      </c>
      <c r="D13" s="74">
        <v>0</v>
      </c>
      <c r="E13" s="74">
        <v>0</v>
      </c>
      <c r="F13" s="74">
        <v>1</v>
      </c>
      <c r="G13" s="74">
        <v>0</v>
      </c>
      <c r="H13" s="74">
        <v>1</v>
      </c>
      <c r="I13" s="74">
        <v>1</v>
      </c>
      <c r="J13" s="74">
        <v>0</v>
      </c>
      <c r="K13" s="74">
        <v>0</v>
      </c>
      <c r="L13" s="74">
        <v>1</v>
      </c>
      <c r="M13" s="74">
        <v>0</v>
      </c>
    </row>
    <row r="14" spans="1:13" x14ac:dyDescent="0.2">
      <c r="A14" s="228"/>
      <c r="B14" s="71" t="s">
        <v>14</v>
      </c>
      <c r="C14" s="74">
        <v>12</v>
      </c>
      <c r="D14" s="74">
        <v>10</v>
      </c>
      <c r="E14" s="74">
        <v>13</v>
      </c>
      <c r="F14" s="74">
        <v>9</v>
      </c>
      <c r="G14" s="74">
        <v>26</v>
      </c>
      <c r="H14" s="74">
        <v>35</v>
      </c>
      <c r="I14" s="74">
        <v>31</v>
      </c>
      <c r="J14" s="74">
        <v>31</v>
      </c>
      <c r="K14" s="74">
        <v>14</v>
      </c>
      <c r="L14" s="74">
        <v>15</v>
      </c>
      <c r="M14" s="74">
        <v>18</v>
      </c>
    </row>
    <row r="15" spans="1:13" x14ac:dyDescent="0.2">
      <c r="A15" s="228"/>
      <c r="B15" s="72" t="s">
        <v>15</v>
      </c>
      <c r="C15" s="73">
        <v>13</v>
      </c>
      <c r="D15" s="73">
        <v>10</v>
      </c>
      <c r="E15" s="73">
        <v>13</v>
      </c>
      <c r="F15" s="73">
        <v>10</v>
      </c>
      <c r="G15" s="73">
        <v>26</v>
      </c>
      <c r="H15" s="73">
        <v>36</v>
      </c>
      <c r="I15" s="73">
        <v>32</v>
      </c>
      <c r="J15" s="73">
        <v>31</v>
      </c>
      <c r="K15" s="73">
        <v>14</v>
      </c>
      <c r="L15" s="73">
        <v>16</v>
      </c>
      <c r="M15" s="73">
        <v>18</v>
      </c>
    </row>
    <row r="16" spans="1:13" x14ac:dyDescent="0.2">
      <c r="A16" s="227" t="s">
        <v>215</v>
      </c>
      <c r="B16" s="70" t="s">
        <v>13</v>
      </c>
      <c r="C16" s="65">
        <v>0</v>
      </c>
      <c r="D16" s="65">
        <v>0</v>
      </c>
      <c r="E16" s="65">
        <v>0</v>
      </c>
      <c r="F16" s="65">
        <v>0</v>
      </c>
      <c r="G16" s="65">
        <v>0</v>
      </c>
      <c r="H16" s="65">
        <v>0</v>
      </c>
      <c r="I16" s="65">
        <v>0</v>
      </c>
      <c r="J16" s="65">
        <v>0</v>
      </c>
      <c r="K16" s="65">
        <v>0</v>
      </c>
      <c r="L16" s="65">
        <v>0</v>
      </c>
      <c r="M16" s="65">
        <v>0</v>
      </c>
    </row>
    <row r="17" spans="1:13" x14ac:dyDescent="0.2">
      <c r="A17" s="228"/>
      <c r="B17" s="71" t="s">
        <v>14</v>
      </c>
      <c r="C17" s="74">
        <v>2</v>
      </c>
      <c r="D17" s="74">
        <v>7</v>
      </c>
      <c r="E17" s="74">
        <v>3</v>
      </c>
      <c r="F17" s="74">
        <v>3</v>
      </c>
      <c r="G17" s="74">
        <v>6</v>
      </c>
      <c r="H17" s="74">
        <v>10</v>
      </c>
      <c r="I17" s="74">
        <v>6</v>
      </c>
      <c r="J17" s="74">
        <v>5</v>
      </c>
      <c r="K17" s="74">
        <v>2</v>
      </c>
      <c r="L17" s="74">
        <v>0</v>
      </c>
      <c r="M17" s="74">
        <v>2</v>
      </c>
    </row>
    <row r="18" spans="1:13" x14ac:dyDescent="0.2">
      <c r="A18" s="229"/>
      <c r="B18" s="72" t="s">
        <v>15</v>
      </c>
      <c r="C18" s="73">
        <v>2</v>
      </c>
      <c r="D18" s="73">
        <v>7</v>
      </c>
      <c r="E18" s="73">
        <v>3</v>
      </c>
      <c r="F18" s="73">
        <v>3</v>
      </c>
      <c r="G18" s="73">
        <v>6</v>
      </c>
      <c r="H18" s="73">
        <v>10</v>
      </c>
      <c r="I18" s="73">
        <v>6</v>
      </c>
      <c r="J18" s="73">
        <v>5</v>
      </c>
      <c r="K18" s="73">
        <v>2</v>
      </c>
      <c r="L18" s="73">
        <v>0</v>
      </c>
      <c r="M18" s="73">
        <v>2</v>
      </c>
    </row>
    <row r="19" spans="1:13" x14ac:dyDescent="0.2">
      <c r="A19" s="75"/>
      <c r="B19" s="76"/>
      <c r="C19" s="64"/>
      <c r="D19" s="64"/>
      <c r="E19" s="64"/>
      <c r="F19" s="64"/>
      <c r="G19" s="64"/>
      <c r="H19" s="64"/>
      <c r="I19" s="64"/>
      <c r="J19" s="64"/>
      <c r="K19" s="64"/>
      <c r="L19" s="64"/>
      <c r="M19" s="64"/>
    </row>
    <row r="21" spans="1:13" x14ac:dyDescent="0.2">
      <c r="A21" s="67" t="s">
        <v>209</v>
      </c>
      <c r="B21" s="67" t="s">
        <v>210</v>
      </c>
      <c r="C21" s="68">
        <v>2010</v>
      </c>
      <c r="D21" s="68">
        <v>2011</v>
      </c>
      <c r="E21" s="68">
        <v>2012</v>
      </c>
      <c r="F21" s="68">
        <v>2013</v>
      </c>
      <c r="G21" s="68">
        <v>2014</v>
      </c>
      <c r="H21" s="68">
        <v>2015</v>
      </c>
      <c r="I21" s="68">
        <v>2016</v>
      </c>
      <c r="J21" s="68">
        <v>2017</v>
      </c>
      <c r="K21" s="68">
        <v>2018</v>
      </c>
      <c r="L21" s="69">
        <v>2019</v>
      </c>
      <c r="M21" s="69">
        <v>2020</v>
      </c>
    </row>
    <row r="22" spans="1:13" x14ac:dyDescent="0.2">
      <c r="A22" s="227" t="s">
        <v>211</v>
      </c>
      <c r="B22" s="70" t="s">
        <v>13</v>
      </c>
      <c r="C22" s="79">
        <v>0</v>
      </c>
      <c r="D22" s="79">
        <v>0</v>
      </c>
      <c r="E22" s="79">
        <v>0.5</v>
      </c>
      <c r="F22" s="79">
        <v>0</v>
      </c>
      <c r="G22" s="79">
        <v>0.14285714285714285</v>
      </c>
      <c r="H22" s="79">
        <v>0</v>
      </c>
      <c r="I22" s="79">
        <v>0.1111111111111111</v>
      </c>
      <c r="J22" s="79">
        <v>0</v>
      </c>
      <c r="K22" s="79">
        <v>0</v>
      </c>
      <c r="L22" s="79">
        <v>0</v>
      </c>
      <c r="M22" s="79">
        <v>0</v>
      </c>
    </row>
    <row r="23" spans="1:13" x14ac:dyDescent="0.2">
      <c r="A23" s="228"/>
      <c r="B23" s="71" t="s">
        <v>14</v>
      </c>
      <c r="C23" s="79">
        <v>1</v>
      </c>
      <c r="D23" s="79">
        <v>1</v>
      </c>
      <c r="E23" s="79">
        <v>0.5</v>
      </c>
      <c r="F23" s="79">
        <v>1</v>
      </c>
      <c r="G23" s="79">
        <v>0.8571428571428571</v>
      </c>
      <c r="H23" s="79">
        <v>1</v>
      </c>
      <c r="I23" s="79">
        <v>0.88888888888888884</v>
      </c>
      <c r="J23" s="79">
        <v>1</v>
      </c>
      <c r="K23" s="79">
        <v>1</v>
      </c>
      <c r="L23" s="79">
        <v>1</v>
      </c>
      <c r="M23" s="79">
        <v>1</v>
      </c>
    </row>
    <row r="24" spans="1:13" x14ac:dyDescent="0.2">
      <c r="A24" s="228"/>
      <c r="B24" s="72" t="s">
        <v>15</v>
      </c>
      <c r="C24" s="80">
        <v>1</v>
      </c>
      <c r="D24" s="80">
        <v>1</v>
      </c>
      <c r="E24" s="80">
        <v>1</v>
      </c>
      <c r="F24" s="80">
        <v>1</v>
      </c>
      <c r="G24" s="80">
        <v>1</v>
      </c>
      <c r="H24" s="80">
        <v>1</v>
      </c>
      <c r="I24" s="80">
        <v>1</v>
      </c>
      <c r="J24" s="80">
        <v>1</v>
      </c>
      <c r="K24" s="80">
        <v>1</v>
      </c>
      <c r="L24" s="80">
        <v>1</v>
      </c>
      <c r="M24" s="80">
        <v>1</v>
      </c>
    </row>
    <row r="25" spans="1:13" x14ac:dyDescent="0.2">
      <c r="A25" s="227" t="s">
        <v>212</v>
      </c>
      <c r="B25" s="70" t="s">
        <v>13</v>
      </c>
      <c r="C25" s="79">
        <v>0</v>
      </c>
      <c r="D25" s="79">
        <v>0</v>
      </c>
      <c r="E25" s="79" t="s">
        <v>164</v>
      </c>
      <c r="F25" s="79">
        <v>0</v>
      </c>
      <c r="G25" s="79">
        <v>0</v>
      </c>
      <c r="H25" s="79">
        <v>0</v>
      </c>
      <c r="I25" s="79">
        <v>0</v>
      </c>
      <c r="J25" s="79">
        <v>0</v>
      </c>
      <c r="K25" s="79" t="s">
        <v>164</v>
      </c>
      <c r="L25" s="79">
        <v>0</v>
      </c>
      <c r="M25" s="79">
        <v>0</v>
      </c>
    </row>
    <row r="26" spans="1:13" x14ac:dyDescent="0.2">
      <c r="A26" s="228"/>
      <c r="B26" s="71" t="s">
        <v>14</v>
      </c>
      <c r="C26" s="79">
        <v>1</v>
      </c>
      <c r="D26" s="79">
        <v>1</v>
      </c>
      <c r="E26" s="79" t="s">
        <v>164</v>
      </c>
      <c r="F26" s="79">
        <v>1</v>
      </c>
      <c r="G26" s="79">
        <v>1</v>
      </c>
      <c r="H26" s="79">
        <v>1</v>
      </c>
      <c r="I26" s="79">
        <v>1</v>
      </c>
      <c r="J26" s="79">
        <v>1</v>
      </c>
      <c r="K26" s="79" t="s">
        <v>164</v>
      </c>
      <c r="L26" s="79">
        <v>1</v>
      </c>
      <c r="M26" s="79">
        <v>1</v>
      </c>
    </row>
    <row r="27" spans="1:13" x14ac:dyDescent="0.2">
      <c r="A27" s="228"/>
      <c r="B27" s="72" t="s">
        <v>15</v>
      </c>
      <c r="C27" s="80">
        <v>1</v>
      </c>
      <c r="D27" s="80">
        <v>1</v>
      </c>
      <c r="E27" s="80">
        <v>0</v>
      </c>
      <c r="F27" s="80">
        <v>1</v>
      </c>
      <c r="G27" s="80">
        <v>1</v>
      </c>
      <c r="H27" s="80">
        <v>1</v>
      </c>
      <c r="I27" s="80">
        <v>1</v>
      </c>
      <c r="J27" s="80">
        <v>1</v>
      </c>
      <c r="K27" s="80">
        <v>0</v>
      </c>
      <c r="L27" s="80">
        <v>1</v>
      </c>
      <c r="M27" s="80">
        <v>1</v>
      </c>
    </row>
    <row r="28" spans="1:13" x14ac:dyDescent="0.2">
      <c r="A28" s="227" t="s">
        <v>213</v>
      </c>
      <c r="B28" s="70" t="s">
        <v>13</v>
      </c>
      <c r="C28" s="79">
        <v>0</v>
      </c>
      <c r="D28" s="79" t="s">
        <v>164</v>
      </c>
      <c r="E28" s="79" t="s">
        <v>164</v>
      </c>
      <c r="F28" s="79">
        <v>0</v>
      </c>
      <c r="G28" s="79">
        <v>0</v>
      </c>
      <c r="H28" s="79" t="s">
        <v>164</v>
      </c>
      <c r="I28" s="79">
        <v>0</v>
      </c>
      <c r="J28" s="79" t="s">
        <v>164</v>
      </c>
      <c r="K28" s="79">
        <v>0</v>
      </c>
      <c r="L28" s="79" t="s">
        <v>164</v>
      </c>
      <c r="M28" s="79" t="s">
        <v>164</v>
      </c>
    </row>
    <row r="29" spans="1:13" x14ac:dyDescent="0.2">
      <c r="A29" s="228"/>
      <c r="B29" s="71" t="s">
        <v>14</v>
      </c>
      <c r="C29" s="79">
        <v>1</v>
      </c>
      <c r="D29" s="79" t="s">
        <v>164</v>
      </c>
      <c r="E29" s="79" t="s">
        <v>164</v>
      </c>
      <c r="F29" s="79">
        <v>1</v>
      </c>
      <c r="G29" s="79">
        <v>1</v>
      </c>
      <c r="H29" s="79" t="s">
        <v>164</v>
      </c>
      <c r="I29" s="79">
        <v>1</v>
      </c>
      <c r="J29" s="79" t="s">
        <v>164</v>
      </c>
      <c r="K29" s="79">
        <v>1</v>
      </c>
      <c r="L29" s="79" t="s">
        <v>164</v>
      </c>
      <c r="M29" s="79" t="s">
        <v>164</v>
      </c>
    </row>
    <row r="30" spans="1:13" x14ac:dyDescent="0.2">
      <c r="A30" s="228"/>
      <c r="B30" s="72" t="s">
        <v>15</v>
      </c>
      <c r="C30" s="80">
        <v>1</v>
      </c>
      <c r="D30" s="80">
        <v>0</v>
      </c>
      <c r="E30" s="80">
        <v>0</v>
      </c>
      <c r="F30" s="80">
        <v>1</v>
      </c>
      <c r="G30" s="80">
        <v>1</v>
      </c>
      <c r="H30" s="80">
        <v>0</v>
      </c>
      <c r="I30" s="80">
        <v>1</v>
      </c>
      <c r="J30" s="80">
        <v>0</v>
      </c>
      <c r="K30" s="80">
        <v>1</v>
      </c>
      <c r="L30" s="80">
        <v>0</v>
      </c>
      <c r="M30" s="80">
        <v>0</v>
      </c>
    </row>
    <row r="31" spans="1:13" x14ac:dyDescent="0.2">
      <c r="A31" s="227" t="s">
        <v>214</v>
      </c>
      <c r="B31" s="70" t="s">
        <v>13</v>
      </c>
      <c r="C31" s="79">
        <v>7.6923076923076927E-2</v>
      </c>
      <c r="D31" s="79">
        <v>0</v>
      </c>
      <c r="E31" s="79">
        <v>0</v>
      </c>
      <c r="F31" s="79">
        <v>0.1</v>
      </c>
      <c r="G31" s="79">
        <v>0</v>
      </c>
      <c r="H31" s="79">
        <v>2.7777777777777776E-2</v>
      </c>
      <c r="I31" s="79">
        <v>3.125E-2</v>
      </c>
      <c r="J31" s="79">
        <v>0</v>
      </c>
      <c r="K31" s="79">
        <v>0</v>
      </c>
      <c r="L31" s="79">
        <v>6.25E-2</v>
      </c>
      <c r="M31" s="79">
        <v>0</v>
      </c>
    </row>
    <row r="32" spans="1:13" x14ac:dyDescent="0.2">
      <c r="A32" s="228"/>
      <c r="B32" s="71" t="s">
        <v>14</v>
      </c>
      <c r="C32" s="79">
        <v>0.92307692307692313</v>
      </c>
      <c r="D32" s="79">
        <v>1</v>
      </c>
      <c r="E32" s="79">
        <v>1</v>
      </c>
      <c r="F32" s="79">
        <v>0.9</v>
      </c>
      <c r="G32" s="79">
        <v>1</v>
      </c>
      <c r="H32" s="79">
        <v>0.97222222222222221</v>
      </c>
      <c r="I32" s="79">
        <v>0.96875</v>
      </c>
      <c r="J32" s="79">
        <v>1</v>
      </c>
      <c r="K32" s="79">
        <v>1</v>
      </c>
      <c r="L32" s="79">
        <v>0.9375</v>
      </c>
      <c r="M32" s="79">
        <v>1</v>
      </c>
    </row>
    <row r="33" spans="1:13" x14ac:dyDescent="0.2">
      <c r="A33" s="228"/>
      <c r="B33" s="72" t="s">
        <v>15</v>
      </c>
      <c r="C33" s="80">
        <v>1</v>
      </c>
      <c r="D33" s="80">
        <v>1</v>
      </c>
      <c r="E33" s="80">
        <v>1</v>
      </c>
      <c r="F33" s="80">
        <v>1</v>
      </c>
      <c r="G33" s="80">
        <v>1</v>
      </c>
      <c r="H33" s="80">
        <v>1</v>
      </c>
      <c r="I33" s="80">
        <v>1</v>
      </c>
      <c r="J33" s="80">
        <v>1</v>
      </c>
      <c r="K33" s="80">
        <v>1</v>
      </c>
      <c r="L33" s="80">
        <v>1</v>
      </c>
      <c r="M33" s="80">
        <v>1</v>
      </c>
    </row>
    <row r="34" spans="1:13" x14ac:dyDescent="0.2">
      <c r="A34" s="227" t="s">
        <v>215</v>
      </c>
      <c r="B34" s="70" t="s">
        <v>13</v>
      </c>
      <c r="C34" s="79">
        <v>0</v>
      </c>
      <c r="D34" s="79">
        <v>0</v>
      </c>
      <c r="E34" s="79">
        <v>0</v>
      </c>
      <c r="F34" s="79">
        <v>0</v>
      </c>
      <c r="G34" s="79">
        <v>0</v>
      </c>
      <c r="H34" s="79">
        <v>0</v>
      </c>
      <c r="I34" s="79">
        <v>0</v>
      </c>
      <c r="J34" s="79">
        <v>0</v>
      </c>
      <c r="K34" s="79">
        <v>0</v>
      </c>
      <c r="L34" s="79" t="s">
        <v>164</v>
      </c>
      <c r="M34" s="79">
        <v>0</v>
      </c>
    </row>
    <row r="35" spans="1:13" x14ac:dyDescent="0.2">
      <c r="A35" s="228"/>
      <c r="B35" s="71" t="s">
        <v>14</v>
      </c>
      <c r="C35" s="79">
        <v>1</v>
      </c>
      <c r="D35" s="79">
        <v>1</v>
      </c>
      <c r="E35" s="79">
        <v>1</v>
      </c>
      <c r="F35" s="79">
        <v>1</v>
      </c>
      <c r="G35" s="79">
        <v>1</v>
      </c>
      <c r="H35" s="79">
        <v>1</v>
      </c>
      <c r="I35" s="79">
        <v>1</v>
      </c>
      <c r="J35" s="79">
        <v>1</v>
      </c>
      <c r="K35" s="79">
        <v>1</v>
      </c>
      <c r="L35" s="79" t="s">
        <v>164</v>
      </c>
      <c r="M35" s="79">
        <v>1</v>
      </c>
    </row>
    <row r="36" spans="1:13" x14ac:dyDescent="0.2">
      <c r="A36" s="229"/>
      <c r="B36" s="72" t="s">
        <v>15</v>
      </c>
      <c r="C36" s="80">
        <v>1</v>
      </c>
      <c r="D36" s="80">
        <v>1</v>
      </c>
      <c r="E36" s="80">
        <v>1</v>
      </c>
      <c r="F36" s="80">
        <v>1</v>
      </c>
      <c r="G36" s="80">
        <v>1</v>
      </c>
      <c r="H36" s="80">
        <v>1</v>
      </c>
      <c r="I36" s="80">
        <v>1</v>
      </c>
      <c r="J36" s="80">
        <v>1</v>
      </c>
      <c r="K36" s="80">
        <v>1</v>
      </c>
      <c r="L36" s="80">
        <v>0</v>
      </c>
      <c r="M36" s="80">
        <v>1</v>
      </c>
    </row>
    <row r="37" spans="1:13" x14ac:dyDescent="0.2">
      <c r="M37" s="30" t="s">
        <v>16</v>
      </c>
    </row>
    <row r="38" spans="1:13" x14ac:dyDescent="0.2">
      <c r="A38" s="31" t="s">
        <v>17</v>
      </c>
      <c r="B38" s="31"/>
      <c r="C38" s="31"/>
      <c r="D38" s="31"/>
      <c r="E38" s="31"/>
      <c r="F38" s="31"/>
      <c r="G38" s="31"/>
      <c r="H38" s="31"/>
      <c r="I38" s="31"/>
      <c r="J38" s="31"/>
      <c r="K38" s="31"/>
      <c r="L38" s="31"/>
    </row>
    <row r="39" spans="1:13" ht="13.15" customHeight="1" x14ac:dyDescent="0.2">
      <c r="A39" s="211" t="s">
        <v>18</v>
      </c>
      <c r="B39" s="211"/>
      <c r="C39" s="211"/>
      <c r="D39" s="211"/>
      <c r="E39" s="211"/>
      <c r="F39" s="211"/>
      <c r="G39" s="211"/>
      <c r="H39" s="211"/>
      <c r="I39" s="211"/>
      <c r="J39" s="211"/>
      <c r="K39" s="211"/>
      <c r="L39" s="211"/>
      <c r="M39" s="211"/>
    </row>
    <row r="40" spans="1:13" ht="13.15" customHeight="1" x14ac:dyDescent="0.2">
      <c r="A40" s="211"/>
      <c r="B40" s="211"/>
      <c r="C40" s="211"/>
      <c r="D40" s="211"/>
      <c r="E40" s="211"/>
      <c r="F40" s="211"/>
      <c r="G40" s="211"/>
      <c r="H40" s="211"/>
      <c r="I40" s="211"/>
      <c r="J40" s="211"/>
      <c r="K40" s="211"/>
      <c r="L40" s="211"/>
      <c r="M40" s="211"/>
    </row>
    <row r="41" spans="1:13" ht="13.15" customHeight="1" x14ac:dyDescent="0.2">
      <c r="A41" s="211"/>
      <c r="B41" s="211"/>
      <c r="C41" s="211"/>
      <c r="D41" s="211"/>
      <c r="E41" s="211"/>
      <c r="F41" s="211"/>
      <c r="G41" s="211"/>
      <c r="H41" s="211"/>
      <c r="I41" s="211"/>
      <c r="J41" s="211"/>
      <c r="K41" s="211"/>
      <c r="L41" s="211"/>
      <c r="M41" s="211"/>
    </row>
  </sheetData>
  <mergeCells count="11">
    <mergeCell ref="A25:A27"/>
    <mergeCell ref="A28:A30"/>
    <mergeCell ref="A31:A33"/>
    <mergeCell ref="A34:A36"/>
    <mergeCell ref="A39:M41"/>
    <mergeCell ref="A22:A24"/>
    <mergeCell ref="A4:A6"/>
    <mergeCell ref="A7:A9"/>
    <mergeCell ref="A10:A12"/>
    <mergeCell ref="A13:A15"/>
    <mergeCell ref="A16:A18"/>
  </mergeCells>
  <hyperlinks>
    <hyperlink ref="M1" location="Index!A1" display="Index" xr:uid="{C4E67A9E-4227-4DAE-A118-604AE9C690F5}"/>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B839-4DB0-4D89-90EC-3A48BC472E8E}">
  <dimension ref="A1:L28"/>
  <sheetViews>
    <sheetView workbookViewId="0">
      <selection sqref="A1:H1"/>
    </sheetView>
  </sheetViews>
  <sheetFormatPr defaultColWidth="8.85546875" defaultRowHeight="15" x14ac:dyDescent="0.25"/>
  <cols>
    <col min="1" max="1" width="50.42578125" style="2" customWidth="1"/>
    <col min="2" max="7" width="11.85546875" style="2" customWidth="1"/>
    <col min="8" max="16384" width="8.85546875" style="2"/>
  </cols>
  <sheetData>
    <row r="1" spans="1:9" s="65" customFormat="1" ht="33.6" customHeight="1" x14ac:dyDescent="0.2">
      <c r="A1" s="230" t="s">
        <v>311</v>
      </c>
      <c r="B1" s="230"/>
      <c r="C1" s="230"/>
      <c r="D1" s="230"/>
      <c r="E1" s="230"/>
      <c r="F1" s="230"/>
      <c r="G1" s="230"/>
      <c r="H1" s="230"/>
      <c r="I1" s="66" t="s">
        <v>208</v>
      </c>
    </row>
    <row r="3" spans="1:9" x14ac:dyDescent="0.25">
      <c r="A3" s="231" t="s">
        <v>209</v>
      </c>
      <c r="B3" s="233" t="s">
        <v>20</v>
      </c>
      <c r="C3" s="233"/>
      <c r="D3" s="233"/>
      <c r="E3" s="233"/>
      <c r="F3" s="233"/>
      <c r="G3" s="233"/>
      <c r="H3" s="233"/>
    </row>
    <row r="4" spans="1:9" s="83" customFormat="1" ht="38.25" x14ac:dyDescent="0.2">
      <c r="A4" s="232"/>
      <c r="B4" s="81" t="s">
        <v>21</v>
      </c>
      <c r="C4" s="81" t="s">
        <v>22</v>
      </c>
      <c r="D4" s="81" t="s">
        <v>23</v>
      </c>
      <c r="E4" s="81" t="s">
        <v>24</v>
      </c>
      <c r="F4" s="81" t="s">
        <v>25</v>
      </c>
      <c r="G4" s="81" t="s">
        <v>247</v>
      </c>
      <c r="H4" s="82" t="s">
        <v>15</v>
      </c>
    </row>
    <row r="5" spans="1:9" s="86" customFormat="1" ht="29.45" customHeight="1" x14ac:dyDescent="0.25">
      <c r="A5" s="71" t="s">
        <v>211</v>
      </c>
      <c r="B5" s="84">
        <v>1</v>
      </c>
      <c r="C5" s="84">
        <v>0</v>
      </c>
      <c r="D5" s="84">
        <v>3</v>
      </c>
      <c r="E5" s="84">
        <v>4</v>
      </c>
      <c r="F5" s="84">
        <v>11</v>
      </c>
      <c r="G5" s="84">
        <v>2</v>
      </c>
      <c r="H5" s="85">
        <v>21</v>
      </c>
    </row>
    <row r="6" spans="1:9" s="86" customFormat="1" ht="29.45" customHeight="1" x14ac:dyDescent="0.25">
      <c r="A6" s="71" t="s">
        <v>212</v>
      </c>
      <c r="B6" s="84">
        <v>1</v>
      </c>
      <c r="C6" s="84">
        <v>0</v>
      </c>
      <c r="D6" s="84">
        <v>1</v>
      </c>
      <c r="E6" s="84">
        <v>2</v>
      </c>
      <c r="F6" s="84">
        <v>2</v>
      </c>
      <c r="G6" s="84">
        <v>2</v>
      </c>
      <c r="H6" s="85">
        <v>8</v>
      </c>
    </row>
    <row r="7" spans="1:9" s="86" customFormat="1" ht="29.45" customHeight="1" x14ac:dyDescent="0.25">
      <c r="A7" s="87" t="s">
        <v>213</v>
      </c>
      <c r="B7" s="88">
        <v>0</v>
      </c>
      <c r="C7" s="88">
        <v>0</v>
      </c>
      <c r="D7" s="88">
        <v>1</v>
      </c>
      <c r="E7" s="88">
        <v>0</v>
      </c>
      <c r="F7" s="88">
        <v>2</v>
      </c>
      <c r="G7" s="88">
        <v>0</v>
      </c>
      <c r="H7" s="89">
        <v>3</v>
      </c>
    </row>
    <row r="8" spans="1:9" s="86" customFormat="1" ht="29.45" customHeight="1" x14ac:dyDescent="0.25">
      <c r="A8" s="87" t="s">
        <v>214</v>
      </c>
      <c r="B8" s="88">
        <v>1</v>
      </c>
      <c r="C8" s="88">
        <v>1</v>
      </c>
      <c r="D8" s="88">
        <v>15</v>
      </c>
      <c r="E8" s="88">
        <v>24</v>
      </c>
      <c r="F8" s="88">
        <v>66</v>
      </c>
      <c r="G8" s="88">
        <v>4</v>
      </c>
      <c r="H8" s="89">
        <v>111</v>
      </c>
    </row>
    <row r="9" spans="1:9" s="86" customFormat="1" ht="29.45" customHeight="1" x14ac:dyDescent="0.25">
      <c r="A9" s="71" t="s">
        <v>215</v>
      </c>
      <c r="B9" s="84">
        <v>1</v>
      </c>
      <c r="C9" s="84">
        <v>0</v>
      </c>
      <c r="D9" s="84">
        <v>1</v>
      </c>
      <c r="E9" s="84">
        <v>3</v>
      </c>
      <c r="F9" s="84">
        <v>10</v>
      </c>
      <c r="G9" s="84">
        <v>0</v>
      </c>
      <c r="H9" s="85">
        <v>15</v>
      </c>
    </row>
    <row r="12" spans="1:9" x14ac:dyDescent="0.25">
      <c r="A12" s="231" t="s">
        <v>216</v>
      </c>
      <c r="B12" s="233" t="s">
        <v>20</v>
      </c>
      <c r="C12" s="233"/>
      <c r="D12" s="233"/>
      <c r="E12" s="233"/>
      <c r="F12" s="233"/>
      <c r="G12" s="233"/>
      <c r="H12" s="233"/>
    </row>
    <row r="13" spans="1:9" ht="38.25" x14ac:dyDescent="0.25">
      <c r="A13" s="232"/>
      <c r="B13" s="81" t="s">
        <v>21</v>
      </c>
      <c r="C13" s="81" t="s">
        <v>22</v>
      </c>
      <c r="D13" s="81" t="s">
        <v>23</v>
      </c>
      <c r="E13" s="81" t="s">
        <v>24</v>
      </c>
      <c r="F13" s="81" t="s">
        <v>25</v>
      </c>
      <c r="G13" s="81" t="s">
        <v>247</v>
      </c>
      <c r="H13" s="82" t="s">
        <v>15</v>
      </c>
    </row>
    <row r="14" spans="1:9" ht="28.9" customHeight="1" x14ac:dyDescent="0.25">
      <c r="A14" s="71" t="s">
        <v>211</v>
      </c>
      <c r="B14" s="90">
        <v>4.7619047619047616E-2</v>
      </c>
      <c r="C14" s="90">
        <v>0</v>
      </c>
      <c r="D14" s="90">
        <v>0.14285714285714285</v>
      </c>
      <c r="E14" s="90">
        <v>0.19047619047619047</v>
      </c>
      <c r="F14" s="90">
        <v>0.52380952380952384</v>
      </c>
      <c r="G14" s="90">
        <v>9.5238095238095233E-2</v>
      </c>
      <c r="H14" s="91">
        <v>1</v>
      </c>
    </row>
    <row r="15" spans="1:9" ht="28.9" customHeight="1" x14ac:dyDescent="0.25">
      <c r="A15" s="71" t="s">
        <v>212</v>
      </c>
      <c r="B15" s="90">
        <v>0.125</v>
      </c>
      <c r="C15" s="90">
        <v>0</v>
      </c>
      <c r="D15" s="90">
        <v>0.125</v>
      </c>
      <c r="E15" s="90">
        <v>0.25</v>
      </c>
      <c r="F15" s="90">
        <v>0.25</v>
      </c>
      <c r="G15" s="90">
        <v>0.25</v>
      </c>
      <c r="H15" s="91">
        <v>1</v>
      </c>
    </row>
    <row r="16" spans="1:9" ht="28.9" customHeight="1" x14ac:dyDescent="0.25">
      <c r="A16" s="71" t="s">
        <v>213</v>
      </c>
      <c r="B16" s="90">
        <v>0</v>
      </c>
      <c r="C16" s="90">
        <v>0</v>
      </c>
      <c r="D16" s="90">
        <v>0.33333333333333331</v>
      </c>
      <c r="E16" s="90">
        <v>0</v>
      </c>
      <c r="F16" s="90">
        <v>0.66666666666666663</v>
      </c>
      <c r="G16" s="90">
        <v>0</v>
      </c>
      <c r="H16" s="91">
        <v>1</v>
      </c>
    </row>
    <row r="17" spans="1:12" ht="28.9" customHeight="1" x14ac:dyDescent="0.25">
      <c r="A17" s="71" t="s">
        <v>214</v>
      </c>
      <c r="B17" s="90">
        <v>9.0090090090090089E-3</v>
      </c>
      <c r="C17" s="90">
        <v>9.0090090090090089E-3</v>
      </c>
      <c r="D17" s="90">
        <v>0.13513513513513514</v>
      </c>
      <c r="E17" s="90">
        <v>0.21621621621621623</v>
      </c>
      <c r="F17" s="90">
        <v>0.59459459459459463</v>
      </c>
      <c r="G17" s="90">
        <v>3.6036036036036036E-2</v>
      </c>
      <c r="H17" s="91">
        <v>1</v>
      </c>
    </row>
    <row r="18" spans="1:12" ht="28.9" customHeight="1" x14ac:dyDescent="0.25">
      <c r="A18" s="71" t="s">
        <v>215</v>
      </c>
      <c r="B18" s="90">
        <v>6.6666666666666666E-2</v>
      </c>
      <c r="C18" s="90">
        <v>0</v>
      </c>
      <c r="D18" s="90">
        <v>6.6666666666666666E-2</v>
      </c>
      <c r="E18" s="90">
        <v>0.2</v>
      </c>
      <c r="F18" s="90">
        <v>0.66666666666666663</v>
      </c>
      <c r="G18" s="90">
        <v>0</v>
      </c>
      <c r="H18" s="91">
        <v>1</v>
      </c>
    </row>
    <row r="19" spans="1:12" x14ac:dyDescent="0.25">
      <c r="H19" s="30" t="s">
        <v>16</v>
      </c>
    </row>
    <row r="20" spans="1:12" x14ac:dyDescent="0.25">
      <c r="A20" s="45" t="s">
        <v>17</v>
      </c>
      <c r="B20" s="45"/>
      <c r="C20" s="45"/>
    </row>
    <row r="21" spans="1:12" ht="14.45" customHeight="1" x14ac:dyDescent="0.25">
      <c r="A21" s="211" t="s">
        <v>237</v>
      </c>
      <c r="B21" s="211"/>
      <c r="C21" s="211"/>
      <c r="D21" s="211"/>
      <c r="E21" s="211"/>
      <c r="F21" s="211"/>
      <c r="G21" s="211"/>
      <c r="H21" s="211"/>
      <c r="I21" s="50"/>
      <c r="J21" s="50"/>
    </row>
    <row r="22" spans="1:12" x14ac:dyDescent="0.25">
      <c r="A22" s="211"/>
      <c r="B22" s="211"/>
      <c r="C22" s="211"/>
      <c r="D22" s="211"/>
      <c r="E22" s="211"/>
      <c r="F22" s="211"/>
      <c r="G22" s="211"/>
      <c r="H22" s="211"/>
      <c r="I22" s="50"/>
      <c r="J22" s="50"/>
    </row>
    <row r="23" spans="1:12" s="180" customFormat="1" x14ac:dyDescent="0.25">
      <c r="A23" s="210" t="s">
        <v>171</v>
      </c>
      <c r="B23" s="210"/>
      <c r="C23" s="210"/>
      <c r="D23" s="210"/>
      <c r="E23" s="210"/>
      <c r="F23" s="210"/>
      <c r="G23" s="210"/>
      <c r="H23" s="210"/>
      <c r="I23" s="50"/>
      <c r="J23" s="50"/>
    </row>
    <row r="24" spans="1:12" s="180" customFormat="1" x14ac:dyDescent="0.25">
      <c r="A24" s="210"/>
      <c r="B24" s="210"/>
      <c r="C24" s="210"/>
      <c r="D24" s="210"/>
      <c r="E24" s="210"/>
      <c r="F24" s="210"/>
      <c r="G24" s="210"/>
      <c r="H24" s="210"/>
      <c r="I24" s="50"/>
      <c r="J24" s="50"/>
    </row>
    <row r="25" spans="1:12" s="180" customFormat="1" x14ac:dyDescent="0.25">
      <c r="A25" s="210"/>
      <c r="B25" s="210"/>
      <c r="C25" s="210"/>
      <c r="D25" s="210"/>
      <c r="E25" s="210"/>
      <c r="F25" s="210"/>
      <c r="G25" s="210"/>
      <c r="H25" s="210"/>
      <c r="I25" s="50"/>
      <c r="J25" s="50"/>
    </row>
    <row r="26" spans="1:12" ht="14.45" customHeight="1" x14ac:dyDescent="0.25">
      <c r="A26" s="218" t="s">
        <v>279</v>
      </c>
      <c r="B26" s="219"/>
      <c r="C26" s="219"/>
      <c r="D26" s="219"/>
      <c r="E26" s="219"/>
      <c r="F26" s="219"/>
      <c r="G26" s="219"/>
      <c r="H26" s="219"/>
      <c r="I26" s="50"/>
      <c r="J26" s="50"/>
      <c r="K26" s="50"/>
      <c r="L26" s="50"/>
    </row>
    <row r="27" spans="1:12" s="157" customFormat="1" ht="14.45" customHeight="1" x14ac:dyDescent="0.25">
      <c r="A27" s="218"/>
      <c r="B27" s="219"/>
      <c r="C27" s="219"/>
      <c r="D27" s="219"/>
      <c r="E27" s="219"/>
      <c r="F27" s="219"/>
      <c r="G27" s="219"/>
      <c r="H27" s="219"/>
      <c r="I27" s="50"/>
      <c r="J27" s="50"/>
      <c r="K27" s="50"/>
      <c r="L27" s="50"/>
    </row>
    <row r="28" spans="1:12" x14ac:dyDescent="0.25">
      <c r="A28" s="219"/>
      <c r="B28" s="219"/>
      <c r="C28" s="219"/>
      <c r="D28" s="219"/>
      <c r="E28" s="219"/>
      <c r="F28" s="219"/>
      <c r="G28" s="219"/>
      <c r="H28" s="219"/>
    </row>
  </sheetData>
  <mergeCells count="8">
    <mergeCell ref="A26:H28"/>
    <mergeCell ref="A1:H1"/>
    <mergeCell ref="A3:A4"/>
    <mergeCell ref="B3:H3"/>
    <mergeCell ref="A12:A13"/>
    <mergeCell ref="B12:H12"/>
    <mergeCell ref="A21:H22"/>
    <mergeCell ref="A23:H25"/>
  </mergeCells>
  <hyperlinks>
    <hyperlink ref="I1" location="Index!A1" display="Index" xr:uid="{B2192699-6EAB-402A-AA00-CECF591DCEEF}"/>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0D78C-589C-4177-B309-E9001451C9E5}">
  <dimension ref="A1:H25"/>
  <sheetViews>
    <sheetView workbookViewId="0">
      <selection sqref="A1:F1"/>
    </sheetView>
  </sheetViews>
  <sheetFormatPr defaultColWidth="8.85546875" defaultRowHeight="14.25" x14ac:dyDescent="0.2"/>
  <cols>
    <col min="1" max="1" width="50.5703125" style="92" customWidth="1"/>
    <col min="2" max="3" width="10" style="92" customWidth="1"/>
    <col min="4" max="16384" width="8.85546875" style="92"/>
  </cols>
  <sheetData>
    <row r="1" spans="1:8" ht="33.6" customHeight="1" x14ac:dyDescent="0.2">
      <c r="A1" s="230" t="s">
        <v>312</v>
      </c>
      <c r="B1" s="230"/>
      <c r="C1" s="230"/>
      <c r="D1" s="230"/>
      <c r="E1" s="230"/>
      <c r="F1" s="230"/>
      <c r="G1" s="66" t="s">
        <v>208</v>
      </c>
    </row>
    <row r="3" spans="1:8" ht="13.9" customHeight="1" x14ac:dyDescent="0.2">
      <c r="A3" s="231" t="s">
        <v>209</v>
      </c>
      <c r="B3" s="234" t="s">
        <v>314</v>
      </c>
      <c r="C3" s="234"/>
    </row>
    <row r="4" spans="1:8" x14ac:dyDescent="0.2">
      <c r="A4" s="232"/>
      <c r="B4" s="93" t="s">
        <v>217</v>
      </c>
      <c r="C4" s="93" t="s">
        <v>29</v>
      </c>
    </row>
    <row r="5" spans="1:8" ht="28.9" customHeight="1" x14ac:dyDescent="0.2">
      <c r="A5" s="71" t="s">
        <v>211</v>
      </c>
      <c r="B5" s="94">
        <v>1.03</v>
      </c>
      <c r="C5" s="94">
        <v>0.83</v>
      </c>
    </row>
    <row r="6" spans="1:8" ht="28.9" customHeight="1" x14ac:dyDescent="0.2">
      <c r="A6" s="71" t="s">
        <v>212</v>
      </c>
      <c r="B6" s="95" t="s">
        <v>166</v>
      </c>
      <c r="C6" s="95" t="s">
        <v>166</v>
      </c>
    </row>
    <row r="7" spans="1:8" ht="28.9" customHeight="1" x14ac:dyDescent="0.2">
      <c r="A7" s="71" t="s">
        <v>213</v>
      </c>
      <c r="B7" s="95" t="s">
        <v>166</v>
      </c>
      <c r="C7" s="95" t="s">
        <v>166</v>
      </c>
    </row>
    <row r="8" spans="1:8" ht="28.9" customHeight="1" x14ac:dyDescent="0.2">
      <c r="A8" s="71" t="s">
        <v>214</v>
      </c>
      <c r="B8" s="96">
        <v>3.7</v>
      </c>
      <c r="C8" s="96">
        <v>2.67</v>
      </c>
    </row>
    <row r="9" spans="1:8" ht="28.9" customHeight="1" x14ac:dyDescent="0.2">
      <c r="A9" s="71" t="s">
        <v>215</v>
      </c>
      <c r="B9" s="97">
        <v>2.42</v>
      </c>
      <c r="C9" s="97">
        <v>2</v>
      </c>
    </row>
    <row r="10" spans="1:8" x14ac:dyDescent="0.2">
      <c r="B10" s="98"/>
      <c r="C10" s="30" t="s">
        <v>16</v>
      </c>
    </row>
    <row r="12" spans="1:8" x14ac:dyDescent="0.2">
      <c r="A12" s="235" t="s">
        <v>218</v>
      </c>
      <c r="B12" s="235"/>
      <c r="C12" s="235"/>
      <c r="D12" s="235"/>
      <c r="E12" s="235"/>
      <c r="F12" s="235"/>
      <c r="G12" s="99"/>
      <c r="H12" s="99"/>
    </row>
    <row r="13" spans="1:8" x14ac:dyDescent="0.2">
      <c r="A13" s="236"/>
      <c r="B13" s="236"/>
      <c r="C13" s="236"/>
      <c r="D13" s="236"/>
      <c r="E13" s="236"/>
      <c r="F13" s="236"/>
      <c r="G13" s="236"/>
      <c r="H13" s="236"/>
    </row>
    <row r="14" spans="1:8" x14ac:dyDescent="0.2">
      <c r="A14" s="45" t="s">
        <v>17</v>
      </c>
      <c r="B14" s="45"/>
      <c r="C14" s="45"/>
    </row>
    <row r="15" spans="1:8" ht="14.45" customHeight="1" x14ac:dyDescent="0.2">
      <c r="A15" s="211" t="s">
        <v>237</v>
      </c>
      <c r="B15" s="211"/>
      <c r="C15" s="211"/>
      <c r="D15" s="211"/>
      <c r="E15" s="211"/>
      <c r="F15" s="211"/>
      <c r="G15" s="50"/>
      <c r="H15" s="50"/>
    </row>
    <row r="16" spans="1:8" x14ac:dyDescent="0.2">
      <c r="A16" s="211"/>
      <c r="B16" s="211"/>
      <c r="C16" s="211"/>
      <c r="D16" s="211"/>
      <c r="E16" s="211"/>
      <c r="F16" s="211"/>
      <c r="G16" s="50"/>
      <c r="H16" s="50"/>
    </row>
    <row r="17" spans="1:8" ht="13.9" customHeight="1" x14ac:dyDescent="0.2">
      <c r="A17" s="210" t="s">
        <v>171</v>
      </c>
      <c r="B17" s="210"/>
      <c r="C17" s="210"/>
      <c r="D17" s="210"/>
      <c r="E17" s="210"/>
      <c r="F17" s="210"/>
      <c r="G17" s="185"/>
      <c r="H17" s="185"/>
    </row>
    <row r="18" spans="1:8" x14ac:dyDescent="0.2">
      <c r="A18" s="210"/>
      <c r="B18" s="210"/>
      <c r="C18" s="210"/>
      <c r="D18" s="210"/>
      <c r="E18" s="210"/>
      <c r="F18" s="210"/>
      <c r="G18" s="185"/>
      <c r="H18" s="185"/>
    </row>
    <row r="19" spans="1:8" x14ac:dyDescent="0.2">
      <c r="A19" s="210"/>
      <c r="B19" s="210"/>
      <c r="C19" s="210"/>
      <c r="D19" s="210"/>
      <c r="E19" s="210"/>
      <c r="F19" s="210"/>
      <c r="G19" s="185"/>
      <c r="H19" s="185"/>
    </row>
    <row r="20" spans="1:8" x14ac:dyDescent="0.2">
      <c r="A20" s="210"/>
      <c r="B20" s="210"/>
      <c r="C20" s="210"/>
      <c r="D20" s="210"/>
      <c r="E20" s="210"/>
      <c r="F20" s="210"/>
      <c r="G20" s="181"/>
      <c r="H20" s="181"/>
    </row>
    <row r="21" spans="1:8" x14ac:dyDescent="0.2">
      <c r="A21" s="218" t="s">
        <v>333</v>
      </c>
      <c r="B21" s="218"/>
      <c r="C21" s="218"/>
      <c r="D21" s="218"/>
      <c r="E21" s="218"/>
      <c r="F21" s="218"/>
    </row>
    <row r="22" spans="1:8" x14ac:dyDescent="0.2">
      <c r="A22" s="210" t="s">
        <v>313</v>
      </c>
      <c r="B22" s="210"/>
      <c r="C22" s="210"/>
      <c r="D22" s="210"/>
      <c r="E22" s="210"/>
      <c r="F22" s="210"/>
    </row>
    <row r="23" spans="1:8" x14ac:dyDescent="0.2">
      <c r="A23" s="210"/>
      <c r="B23" s="210"/>
      <c r="C23" s="210"/>
      <c r="D23" s="210"/>
      <c r="E23" s="210"/>
      <c r="F23" s="210"/>
    </row>
    <row r="24" spans="1:8" x14ac:dyDescent="0.2">
      <c r="A24" s="210"/>
      <c r="B24" s="210"/>
      <c r="C24" s="210"/>
      <c r="D24" s="210"/>
      <c r="E24" s="210"/>
      <c r="F24" s="210"/>
    </row>
    <row r="25" spans="1:8" x14ac:dyDescent="0.2">
      <c r="A25" s="210"/>
      <c r="B25" s="210"/>
      <c r="C25" s="210"/>
      <c r="D25" s="210"/>
      <c r="E25" s="210"/>
      <c r="F25" s="210"/>
    </row>
  </sheetData>
  <mergeCells count="9">
    <mergeCell ref="A22:F25"/>
    <mergeCell ref="A15:F16"/>
    <mergeCell ref="A1:F1"/>
    <mergeCell ref="A3:A4"/>
    <mergeCell ref="B3:C3"/>
    <mergeCell ref="A12:F12"/>
    <mergeCell ref="A13:H13"/>
    <mergeCell ref="A17:F20"/>
    <mergeCell ref="A21:F21"/>
  </mergeCells>
  <hyperlinks>
    <hyperlink ref="G1" location="Index!A1" display="Index" xr:uid="{1881B759-E671-40DA-A5E1-A7405FFDF13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5A192-A6A1-4D0F-929B-0BE9573F1785}">
  <dimension ref="A1:K30"/>
  <sheetViews>
    <sheetView workbookViewId="0">
      <selection sqref="A1:J1"/>
    </sheetView>
  </sheetViews>
  <sheetFormatPr defaultColWidth="8.85546875" defaultRowHeight="15" x14ac:dyDescent="0.25"/>
  <cols>
    <col min="1" max="1" width="44.42578125" style="2" customWidth="1"/>
    <col min="2" max="2" width="10.5703125" style="2" customWidth="1"/>
    <col min="3" max="8" width="8.85546875" style="2"/>
    <col min="9" max="9" width="11.7109375" style="2" customWidth="1"/>
    <col min="10" max="16384" width="8.85546875" style="2"/>
  </cols>
  <sheetData>
    <row r="1" spans="1:11" ht="29.45" customHeight="1" x14ac:dyDescent="0.25">
      <c r="A1" s="230" t="s">
        <v>315</v>
      </c>
      <c r="B1" s="230"/>
      <c r="C1" s="230"/>
      <c r="D1" s="230"/>
      <c r="E1" s="230"/>
      <c r="F1" s="230"/>
      <c r="G1" s="230"/>
      <c r="H1" s="230"/>
      <c r="I1" s="230"/>
      <c r="J1" s="230"/>
      <c r="K1" s="66" t="s">
        <v>208</v>
      </c>
    </row>
    <row r="3" spans="1:11" ht="14.45" customHeight="1" x14ac:dyDescent="0.25">
      <c r="A3" s="231" t="s">
        <v>209</v>
      </c>
      <c r="B3" s="233" t="s">
        <v>308</v>
      </c>
      <c r="C3" s="233"/>
      <c r="D3" s="233"/>
      <c r="E3" s="233"/>
      <c r="F3" s="233"/>
      <c r="G3" s="233"/>
      <c r="H3" s="233"/>
      <c r="I3" s="233"/>
      <c r="J3" s="233"/>
    </row>
    <row r="4" spans="1:11" s="101" customFormat="1" ht="27.6" customHeight="1" x14ac:dyDescent="0.25">
      <c r="A4" s="232"/>
      <c r="B4" s="100" t="s">
        <v>219</v>
      </c>
      <c r="C4" s="100" t="s">
        <v>220</v>
      </c>
      <c r="D4" s="100" t="s">
        <v>221</v>
      </c>
      <c r="E4" s="100" t="s">
        <v>222</v>
      </c>
      <c r="F4" s="100" t="s">
        <v>223</v>
      </c>
      <c r="G4" s="100" t="s">
        <v>224</v>
      </c>
      <c r="H4" s="100" t="s">
        <v>225</v>
      </c>
      <c r="I4" s="100" t="s">
        <v>226</v>
      </c>
      <c r="J4" s="100" t="s">
        <v>15</v>
      </c>
    </row>
    <row r="5" spans="1:11" ht="30" customHeight="1" x14ac:dyDescent="0.25">
      <c r="A5" s="71" t="s">
        <v>211</v>
      </c>
      <c r="B5" s="69">
        <v>7</v>
      </c>
      <c r="C5" s="69">
        <v>4</v>
      </c>
      <c r="D5" s="69">
        <v>0</v>
      </c>
      <c r="E5" s="69">
        <v>0</v>
      </c>
      <c r="F5" s="69">
        <v>0</v>
      </c>
      <c r="G5" s="69">
        <v>0</v>
      </c>
      <c r="H5" s="69">
        <v>0</v>
      </c>
      <c r="I5" s="69">
        <v>0</v>
      </c>
      <c r="J5" s="73">
        <v>11</v>
      </c>
    </row>
    <row r="6" spans="1:11" ht="30" customHeight="1" x14ac:dyDescent="0.25">
      <c r="A6" s="71" t="s">
        <v>212</v>
      </c>
      <c r="B6" s="69">
        <v>0</v>
      </c>
      <c r="C6" s="69">
        <v>0</v>
      </c>
      <c r="D6" s="69">
        <v>0</v>
      </c>
      <c r="E6" s="69">
        <v>0</v>
      </c>
      <c r="F6" s="69">
        <v>0</v>
      </c>
      <c r="G6" s="69">
        <v>1</v>
      </c>
      <c r="H6" s="69">
        <v>0</v>
      </c>
      <c r="I6" s="69">
        <v>1</v>
      </c>
      <c r="J6" s="73">
        <v>2</v>
      </c>
    </row>
    <row r="7" spans="1:11" ht="30" customHeight="1" x14ac:dyDescent="0.25">
      <c r="A7" s="71" t="s">
        <v>213</v>
      </c>
      <c r="B7" s="69">
        <v>0</v>
      </c>
      <c r="C7" s="69">
        <v>0</v>
      </c>
      <c r="D7" s="69">
        <v>1</v>
      </c>
      <c r="E7" s="69">
        <v>0</v>
      </c>
      <c r="F7" s="69">
        <v>0</v>
      </c>
      <c r="G7" s="69">
        <v>1</v>
      </c>
      <c r="H7" s="69">
        <v>0</v>
      </c>
      <c r="I7" s="69">
        <v>0</v>
      </c>
      <c r="J7" s="73">
        <v>2</v>
      </c>
    </row>
    <row r="8" spans="1:11" ht="30" customHeight="1" x14ac:dyDescent="0.25">
      <c r="A8" s="71" t="s">
        <v>214</v>
      </c>
      <c r="B8" s="69">
        <v>6</v>
      </c>
      <c r="C8" s="69">
        <v>19</v>
      </c>
      <c r="D8" s="69">
        <v>14</v>
      </c>
      <c r="E8" s="69">
        <v>7</v>
      </c>
      <c r="F8" s="69">
        <v>5</v>
      </c>
      <c r="G8" s="69">
        <v>2</v>
      </c>
      <c r="H8" s="69">
        <v>5</v>
      </c>
      <c r="I8" s="69">
        <v>8</v>
      </c>
      <c r="J8" s="73">
        <v>66</v>
      </c>
    </row>
    <row r="9" spans="1:11" ht="30" customHeight="1" x14ac:dyDescent="0.25">
      <c r="A9" s="71" t="s">
        <v>215</v>
      </c>
      <c r="B9" s="69">
        <v>0</v>
      </c>
      <c r="C9" s="69">
        <v>7</v>
      </c>
      <c r="D9" s="69">
        <v>1</v>
      </c>
      <c r="E9" s="69">
        <v>1</v>
      </c>
      <c r="F9" s="69">
        <v>0</v>
      </c>
      <c r="G9" s="69">
        <v>1</v>
      </c>
      <c r="H9" s="69">
        <v>0</v>
      </c>
      <c r="I9" s="69">
        <v>0</v>
      </c>
      <c r="J9" s="73">
        <v>10</v>
      </c>
    </row>
    <row r="12" spans="1:11" x14ac:dyDescent="0.25">
      <c r="A12" s="231" t="s">
        <v>209</v>
      </c>
      <c r="B12" s="233" t="s">
        <v>76</v>
      </c>
      <c r="C12" s="233"/>
      <c r="D12" s="233"/>
      <c r="E12" s="233"/>
      <c r="F12" s="233"/>
      <c r="G12" s="233"/>
      <c r="H12" s="233"/>
      <c r="I12" s="233"/>
      <c r="J12" s="233"/>
    </row>
    <row r="13" spans="1:11" s="101" customFormat="1" ht="27" customHeight="1" x14ac:dyDescent="0.25">
      <c r="A13" s="232"/>
      <c r="B13" s="100" t="s">
        <v>219</v>
      </c>
      <c r="C13" s="100" t="s">
        <v>220</v>
      </c>
      <c r="D13" s="100" t="s">
        <v>221</v>
      </c>
      <c r="E13" s="100" t="s">
        <v>222</v>
      </c>
      <c r="F13" s="100" t="s">
        <v>223</v>
      </c>
      <c r="G13" s="100" t="s">
        <v>224</v>
      </c>
      <c r="H13" s="100" t="s">
        <v>225</v>
      </c>
      <c r="I13" s="100" t="s">
        <v>226</v>
      </c>
      <c r="J13" s="100" t="s">
        <v>15</v>
      </c>
    </row>
    <row r="14" spans="1:11" ht="28.9" customHeight="1" x14ac:dyDescent="0.25">
      <c r="A14" s="71" t="s">
        <v>211</v>
      </c>
      <c r="B14" s="102">
        <v>0.63636363636363635</v>
      </c>
      <c r="C14" s="102">
        <v>0.36363636363636365</v>
      </c>
      <c r="D14" s="102">
        <v>0</v>
      </c>
      <c r="E14" s="102">
        <v>0</v>
      </c>
      <c r="F14" s="102">
        <v>0</v>
      </c>
      <c r="G14" s="102">
        <v>0</v>
      </c>
      <c r="H14" s="102">
        <v>0</v>
      </c>
      <c r="I14" s="102">
        <v>0</v>
      </c>
      <c r="J14" s="78">
        <v>1</v>
      </c>
    </row>
    <row r="15" spans="1:11" ht="28.9" customHeight="1" x14ac:dyDescent="0.25">
      <c r="A15" s="71" t="s">
        <v>212</v>
      </c>
      <c r="B15" s="102">
        <v>0</v>
      </c>
      <c r="C15" s="102">
        <v>0</v>
      </c>
      <c r="D15" s="102">
        <v>0</v>
      </c>
      <c r="E15" s="102">
        <v>0</v>
      </c>
      <c r="F15" s="102">
        <v>0</v>
      </c>
      <c r="G15" s="102">
        <v>0.5</v>
      </c>
      <c r="H15" s="102">
        <v>0</v>
      </c>
      <c r="I15" s="102">
        <v>0.5</v>
      </c>
      <c r="J15" s="78">
        <v>1</v>
      </c>
    </row>
    <row r="16" spans="1:11" ht="28.9" customHeight="1" x14ac:dyDescent="0.25">
      <c r="A16" s="71" t="s">
        <v>213</v>
      </c>
      <c r="B16" s="102">
        <v>0</v>
      </c>
      <c r="C16" s="102">
        <v>0</v>
      </c>
      <c r="D16" s="102">
        <v>0.5</v>
      </c>
      <c r="E16" s="102">
        <v>0</v>
      </c>
      <c r="F16" s="102">
        <v>0</v>
      </c>
      <c r="G16" s="102">
        <v>0.5</v>
      </c>
      <c r="H16" s="102">
        <v>0</v>
      </c>
      <c r="I16" s="102">
        <v>0</v>
      </c>
      <c r="J16" s="78">
        <v>1</v>
      </c>
    </row>
    <row r="17" spans="1:10" ht="28.9" customHeight="1" x14ac:dyDescent="0.25">
      <c r="A17" s="71" t="s">
        <v>214</v>
      </c>
      <c r="B17" s="102">
        <v>9.0909090909090912E-2</v>
      </c>
      <c r="C17" s="102">
        <v>0.2878787878787879</v>
      </c>
      <c r="D17" s="102">
        <v>0.21212121212121213</v>
      </c>
      <c r="E17" s="102">
        <v>0.10606060606060606</v>
      </c>
      <c r="F17" s="102">
        <v>7.575757575757576E-2</v>
      </c>
      <c r="G17" s="102">
        <v>3.0303030303030304E-2</v>
      </c>
      <c r="H17" s="102">
        <v>7.575757575757576E-2</v>
      </c>
      <c r="I17" s="102">
        <v>0.12121212121212122</v>
      </c>
      <c r="J17" s="78">
        <v>1</v>
      </c>
    </row>
    <row r="18" spans="1:10" ht="28.9" customHeight="1" x14ac:dyDescent="0.25">
      <c r="A18" s="71" t="s">
        <v>215</v>
      </c>
      <c r="B18" s="102">
        <v>0</v>
      </c>
      <c r="C18" s="102">
        <v>0.7</v>
      </c>
      <c r="D18" s="102">
        <v>0.1</v>
      </c>
      <c r="E18" s="102">
        <v>0.1</v>
      </c>
      <c r="F18" s="102">
        <v>0</v>
      </c>
      <c r="G18" s="102">
        <v>0.1</v>
      </c>
      <c r="H18" s="102">
        <v>0</v>
      </c>
      <c r="I18" s="102">
        <v>0</v>
      </c>
      <c r="J18" s="78">
        <v>1</v>
      </c>
    </row>
    <row r="19" spans="1:10" x14ac:dyDescent="0.25">
      <c r="J19" s="30" t="s">
        <v>16</v>
      </c>
    </row>
    <row r="20" spans="1:10" x14ac:dyDescent="0.25">
      <c r="A20" s="45" t="s">
        <v>17</v>
      </c>
      <c r="B20" s="45"/>
      <c r="C20" s="45"/>
    </row>
    <row r="21" spans="1:10" x14ac:dyDescent="0.25">
      <c r="A21" s="211" t="s">
        <v>237</v>
      </c>
      <c r="B21" s="211"/>
      <c r="C21" s="211"/>
      <c r="D21" s="211"/>
      <c r="E21" s="211"/>
      <c r="F21" s="211"/>
      <c r="G21" s="211"/>
      <c r="H21" s="211"/>
      <c r="I21" s="211"/>
      <c r="J21" s="211"/>
    </row>
    <row r="22" spans="1:10" x14ac:dyDescent="0.25">
      <c r="A22" s="211"/>
      <c r="B22" s="211"/>
      <c r="C22" s="211"/>
      <c r="D22" s="211"/>
      <c r="E22" s="211"/>
      <c r="F22" s="211"/>
      <c r="G22" s="211"/>
      <c r="H22" s="211"/>
      <c r="I22" s="211"/>
      <c r="J22" s="211"/>
    </row>
    <row r="23" spans="1:10" s="180" customFormat="1" ht="14.45" customHeight="1" x14ac:dyDescent="0.25">
      <c r="A23" s="210" t="s">
        <v>171</v>
      </c>
      <c r="B23" s="210"/>
      <c r="C23" s="210"/>
      <c r="D23" s="210"/>
      <c r="E23" s="210"/>
      <c r="F23" s="210"/>
      <c r="G23" s="210"/>
      <c r="H23" s="210"/>
      <c r="I23" s="210"/>
      <c r="J23" s="210"/>
    </row>
    <row r="24" spans="1:10" s="180" customFormat="1" x14ac:dyDescent="0.25">
      <c r="A24" s="210"/>
      <c r="B24" s="210"/>
      <c r="C24" s="210"/>
      <c r="D24" s="210"/>
      <c r="E24" s="210"/>
      <c r="F24" s="210"/>
      <c r="G24" s="210"/>
      <c r="H24" s="210"/>
      <c r="I24" s="210"/>
      <c r="J24" s="210"/>
    </row>
    <row r="25" spans="1:10" s="180" customFormat="1" x14ac:dyDescent="0.25">
      <c r="A25" s="210"/>
      <c r="B25" s="210"/>
      <c r="C25" s="210"/>
      <c r="D25" s="210"/>
      <c r="E25" s="210"/>
      <c r="F25" s="210"/>
      <c r="G25" s="210"/>
      <c r="H25" s="210"/>
      <c r="I25" s="210"/>
      <c r="J25" s="210"/>
    </row>
    <row r="26" spans="1:10" ht="14.45" customHeight="1" x14ac:dyDescent="0.25">
      <c r="A26" s="218" t="s">
        <v>242</v>
      </c>
      <c r="B26" s="219"/>
      <c r="C26" s="219"/>
      <c r="D26" s="219"/>
      <c r="E26" s="219"/>
      <c r="F26" s="219"/>
      <c r="G26" s="219"/>
      <c r="H26" s="219"/>
      <c r="I26" s="219"/>
      <c r="J26" s="219"/>
    </row>
    <row r="27" spans="1:10" x14ac:dyDescent="0.25">
      <c r="A27" s="219"/>
      <c r="B27" s="219"/>
      <c r="C27" s="219"/>
      <c r="D27" s="219"/>
      <c r="E27" s="219"/>
      <c r="F27" s="219"/>
      <c r="G27" s="219"/>
      <c r="H27" s="219"/>
      <c r="I27" s="219"/>
      <c r="J27" s="219"/>
    </row>
    <row r="28" spans="1:10" x14ac:dyDescent="0.25">
      <c r="A28" s="210" t="s">
        <v>313</v>
      </c>
      <c r="B28" s="210"/>
      <c r="C28" s="210"/>
      <c r="D28" s="210"/>
      <c r="E28" s="210"/>
      <c r="F28" s="210"/>
      <c r="G28" s="210"/>
      <c r="H28" s="210"/>
      <c r="I28" s="210"/>
      <c r="J28" s="210"/>
    </row>
    <row r="29" spans="1:10" x14ac:dyDescent="0.25">
      <c r="A29" s="210"/>
      <c r="B29" s="210"/>
      <c r="C29" s="210"/>
      <c r="D29" s="210"/>
      <c r="E29" s="210"/>
      <c r="F29" s="210"/>
      <c r="G29" s="210"/>
      <c r="H29" s="210"/>
      <c r="I29" s="210"/>
      <c r="J29" s="210"/>
    </row>
    <row r="30" spans="1:10" x14ac:dyDescent="0.25">
      <c r="A30" s="210"/>
      <c r="B30" s="210"/>
      <c r="C30" s="210"/>
      <c r="D30" s="210"/>
      <c r="E30" s="210"/>
      <c r="F30" s="210"/>
      <c r="G30" s="210"/>
      <c r="H30" s="210"/>
      <c r="I30" s="210"/>
      <c r="J30" s="210"/>
    </row>
  </sheetData>
  <mergeCells count="9">
    <mergeCell ref="A28:J30"/>
    <mergeCell ref="A26:J27"/>
    <mergeCell ref="A1:J1"/>
    <mergeCell ref="A3:A4"/>
    <mergeCell ref="B3:J3"/>
    <mergeCell ref="A12:A13"/>
    <mergeCell ref="B12:J12"/>
    <mergeCell ref="A21:J22"/>
    <mergeCell ref="A23:J25"/>
  </mergeCells>
  <hyperlinks>
    <hyperlink ref="K1" location="Index!A1" display="Index" xr:uid="{DA987D82-66BE-4A2D-9491-8D652EE857E0}"/>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A8003-4121-47D1-89B3-3407D83C5A85}">
  <dimension ref="A1:J129"/>
  <sheetViews>
    <sheetView workbookViewId="0">
      <selection sqref="A1:F1"/>
    </sheetView>
  </sheetViews>
  <sheetFormatPr defaultColWidth="8.85546875" defaultRowHeight="15" x14ac:dyDescent="0.25"/>
  <cols>
    <col min="1" max="1" width="50.42578125" style="2" customWidth="1"/>
    <col min="2" max="2" width="20.7109375" style="2" customWidth="1"/>
    <col min="3" max="3" width="16.28515625" style="2" customWidth="1"/>
    <col min="4" max="4" width="17.28515625" style="2" customWidth="1"/>
    <col min="5" max="16384" width="8.85546875" style="2"/>
  </cols>
  <sheetData>
    <row r="1" spans="1:10" ht="31.9" customHeight="1" x14ac:dyDescent="0.25">
      <c r="A1" s="240" t="s">
        <v>316</v>
      </c>
      <c r="B1" s="241"/>
      <c r="C1" s="241"/>
      <c r="D1" s="241"/>
      <c r="E1" s="241"/>
      <c r="F1" s="241"/>
      <c r="G1" s="66" t="s">
        <v>208</v>
      </c>
      <c r="H1" s="103"/>
      <c r="I1" s="103"/>
      <c r="J1" s="103"/>
    </row>
    <row r="3" spans="1:10" x14ac:dyDescent="0.25">
      <c r="A3" s="64" t="s">
        <v>227</v>
      </c>
    </row>
    <row r="4" spans="1:10" s="86" customFormat="1" ht="38.25" x14ac:dyDescent="0.25">
      <c r="A4" s="104" t="s">
        <v>209</v>
      </c>
      <c r="B4" s="105" t="s">
        <v>40</v>
      </c>
      <c r="C4" s="106" t="s">
        <v>41</v>
      </c>
      <c r="D4" s="34" t="s">
        <v>42</v>
      </c>
    </row>
    <row r="5" spans="1:10" ht="14.45" customHeight="1" x14ac:dyDescent="0.25">
      <c r="A5" s="227" t="s">
        <v>211</v>
      </c>
      <c r="B5" s="139" t="s">
        <v>43</v>
      </c>
      <c r="C5" s="65">
        <v>3</v>
      </c>
      <c r="D5" s="77">
        <v>0.14285714285714285</v>
      </c>
    </row>
    <row r="6" spans="1:10" x14ac:dyDescent="0.25">
      <c r="A6" s="228"/>
      <c r="B6" s="26" t="s">
        <v>44</v>
      </c>
      <c r="C6" s="140">
        <v>18</v>
      </c>
      <c r="D6" s="77">
        <v>0.8571428571428571</v>
      </c>
    </row>
    <row r="7" spans="1:10" x14ac:dyDescent="0.25">
      <c r="A7" s="228"/>
      <c r="B7" s="182" t="s">
        <v>45</v>
      </c>
      <c r="C7" s="108">
        <v>0</v>
      </c>
      <c r="D7" s="109"/>
    </row>
    <row r="8" spans="1:10" x14ac:dyDescent="0.25">
      <c r="A8" s="239"/>
      <c r="B8" s="188" t="s">
        <v>15</v>
      </c>
      <c r="C8" s="111">
        <v>21</v>
      </c>
      <c r="D8" s="112">
        <v>1</v>
      </c>
    </row>
    <row r="9" spans="1:10" ht="14.45" customHeight="1" x14ac:dyDescent="0.25">
      <c r="A9" s="227" t="s">
        <v>212</v>
      </c>
      <c r="B9" s="139" t="s">
        <v>43</v>
      </c>
      <c r="C9" s="113">
        <v>0</v>
      </c>
      <c r="D9" s="77">
        <v>0</v>
      </c>
    </row>
    <row r="10" spans="1:10" x14ac:dyDescent="0.25">
      <c r="A10" s="228"/>
      <c r="B10" s="26" t="s">
        <v>44</v>
      </c>
      <c r="C10" s="140">
        <v>8</v>
      </c>
      <c r="D10" s="77">
        <v>1</v>
      </c>
    </row>
    <row r="11" spans="1:10" x14ac:dyDescent="0.25">
      <c r="A11" s="228"/>
      <c r="B11" s="107" t="s">
        <v>45</v>
      </c>
      <c r="C11" s="108">
        <v>0</v>
      </c>
      <c r="D11" s="109"/>
    </row>
    <row r="12" spans="1:10" x14ac:dyDescent="0.25">
      <c r="A12" s="239"/>
      <c r="B12" s="110" t="s">
        <v>15</v>
      </c>
      <c r="C12" s="111">
        <v>8</v>
      </c>
      <c r="D12" s="112">
        <v>1</v>
      </c>
    </row>
    <row r="13" spans="1:10" x14ac:dyDescent="0.25">
      <c r="A13" s="227" t="s">
        <v>213</v>
      </c>
      <c r="B13" s="139" t="s">
        <v>43</v>
      </c>
      <c r="C13" s="113">
        <v>0</v>
      </c>
      <c r="D13" s="77">
        <v>0</v>
      </c>
    </row>
    <row r="14" spans="1:10" x14ac:dyDescent="0.25">
      <c r="A14" s="228"/>
      <c r="B14" s="26" t="s">
        <v>44</v>
      </c>
      <c r="C14" s="140">
        <v>3</v>
      </c>
      <c r="D14" s="77">
        <v>1</v>
      </c>
    </row>
    <row r="15" spans="1:10" x14ac:dyDescent="0.25">
      <c r="A15" s="228"/>
      <c r="B15" s="107" t="s">
        <v>45</v>
      </c>
      <c r="C15" s="108">
        <v>0</v>
      </c>
      <c r="D15" s="109"/>
    </row>
    <row r="16" spans="1:10" x14ac:dyDescent="0.25">
      <c r="A16" s="239"/>
      <c r="B16" s="110" t="s">
        <v>15</v>
      </c>
      <c r="C16" s="111">
        <v>3</v>
      </c>
      <c r="D16" s="112">
        <v>1</v>
      </c>
    </row>
    <row r="17" spans="1:4" x14ac:dyDescent="0.25">
      <c r="A17" s="227" t="s">
        <v>214</v>
      </c>
      <c r="B17" s="139" t="s">
        <v>43</v>
      </c>
      <c r="C17" s="113">
        <v>3</v>
      </c>
      <c r="D17" s="77">
        <v>2.7027027027027029E-2</v>
      </c>
    </row>
    <row r="18" spans="1:4" x14ac:dyDescent="0.25">
      <c r="A18" s="228"/>
      <c r="B18" s="26" t="s">
        <v>44</v>
      </c>
      <c r="C18" s="140">
        <v>108</v>
      </c>
      <c r="D18" s="77">
        <v>0.97297297297297303</v>
      </c>
    </row>
    <row r="19" spans="1:4" x14ac:dyDescent="0.25">
      <c r="A19" s="228"/>
      <c r="B19" s="107" t="s">
        <v>45</v>
      </c>
      <c r="C19" s="108">
        <v>0</v>
      </c>
      <c r="D19" s="109"/>
    </row>
    <row r="20" spans="1:4" x14ac:dyDescent="0.25">
      <c r="A20" s="239"/>
      <c r="B20" s="110" t="s">
        <v>15</v>
      </c>
      <c r="C20" s="111">
        <v>111</v>
      </c>
      <c r="D20" s="112">
        <v>1</v>
      </c>
    </row>
    <row r="21" spans="1:4" x14ac:dyDescent="0.25">
      <c r="A21" s="227" t="s">
        <v>215</v>
      </c>
      <c r="B21" s="139" t="s">
        <v>43</v>
      </c>
      <c r="C21" s="113">
        <v>1</v>
      </c>
      <c r="D21" s="77">
        <v>6.6666666666666666E-2</v>
      </c>
    </row>
    <row r="22" spans="1:4" x14ac:dyDescent="0.25">
      <c r="A22" s="228"/>
      <c r="B22" s="26" t="s">
        <v>44</v>
      </c>
      <c r="C22" s="140">
        <v>14</v>
      </c>
      <c r="D22" s="77">
        <v>0.93333333333333335</v>
      </c>
    </row>
    <row r="23" spans="1:4" x14ac:dyDescent="0.25">
      <c r="A23" s="228"/>
      <c r="B23" s="107" t="s">
        <v>45</v>
      </c>
      <c r="C23" s="108">
        <v>0</v>
      </c>
      <c r="D23" s="109"/>
    </row>
    <row r="24" spans="1:4" x14ac:dyDescent="0.25">
      <c r="A24" s="239"/>
      <c r="B24" s="110" t="s">
        <v>15</v>
      </c>
      <c r="C24" s="111">
        <v>15</v>
      </c>
      <c r="D24" s="112">
        <v>1</v>
      </c>
    </row>
    <row r="26" spans="1:4" x14ac:dyDescent="0.25">
      <c r="A26" s="64" t="s">
        <v>228</v>
      </c>
    </row>
    <row r="27" spans="1:4" ht="38.25" x14ac:dyDescent="0.25">
      <c r="A27" s="104" t="s">
        <v>209</v>
      </c>
      <c r="B27" s="105" t="s">
        <v>46</v>
      </c>
      <c r="C27" s="106" t="s">
        <v>41</v>
      </c>
      <c r="D27" s="34" t="s">
        <v>42</v>
      </c>
    </row>
    <row r="28" spans="1:4" ht="14.45" customHeight="1" x14ac:dyDescent="0.25">
      <c r="A28" s="227" t="s">
        <v>211</v>
      </c>
      <c r="B28" s="5" t="s">
        <v>256</v>
      </c>
      <c r="C28" s="113">
        <v>0</v>
      </c>
      <c r="D28" s="77">
        <v>0</v>
      </c>
    </row>
    <row r="29" spans="1:4" x14ac:dyDescent="0.25">
      <c r="A29" s="228"/>
      <c r="B29" s="121" t="s">
        <v>258</v>
      </c>
      <c r="C29" s="113">
        <v>1</v>
      </c>
      <c r="D29" s="77">
        <v>4.7619047619047616E-2</v>
      </c>
    </row>
    <row r="30" spans="1:4" x14ac:dyDescent="0.25">
      <c r="A30" s="228"/>
      <c r="B30" s="121" t="s">
        <v>263</v>
      </c>
      <c r="C30" s="113">
        <v>3</v>
      </c>
      <c r="D30" s="77">
        <v>0.14285714285714285</v>
      </c>
    </row>
    <row r="31" spans="1:4" x14ac:dyDescent="0.25">
      <c r="A31" s="228"/>
      <c r="B31" s="5" t="s">
        <v>47</v>
      </c>
      <c r="C31" s="113">
        <v>10</v>
      </c>
      <c r="D31" s="77">
        <v>0.47619047619047616</v>
      </c>
    </row>
    <row r="32" spans="1:4" x14ac:dyDescent="0.25">
      <c r="A32" s="228"/>
      <c r="B32" s="5" t="s">
        <v>48</v>
      </c>
      <c r="C32" s="113">
        <v>3</v>
      </c>
      <c r="D32" s="77">
        <v>0.14285714285714285</v>
      </c>
    </row>
    <row r="33" spans="1:4" x14ac:dyDescent="0.25">
      <c r="A33" s="228"/>
      <c r="B33" s="5" t="s">
        <v>49</v>
      </c>
      <c r="C33" s="113">
        <v>3</v>
      </c>
      <c r="D33" s="77">
        <v>0.14285714285714285</v>
      </c>
    </row>
    <row r="34" spans="1:4" x14ac:dyDescent="0.25">
      <c r="A34" s="228"/>
      <c r="B34" s="121" t="s">
        <v>264</v>
      </c>
      <c r="C34" s="113">
        <v>1</v>
      </c>
      <c r="D34" s="77">
        <v>4.7619047619047616E-2</v>
      </c>
    </row>
    <row r="35" spans="1:4" x14ac:dyDescent="0.25">
      <c r="A35" s="228"/>
      <c r="B35" s="5" t="s">
        <v>257</v>
      </c>
      <c r="C35" s="140">
        <v>0</v>
      </c>
      <c r="D35" s="77">
        <v>0</v>
      </c>
    </row>
    <row r="36" spans="1:4" x14ac:dyDescent="0.25">
      <c r="A36" s="228"/>
      <c r="B36" s="155" t="s">
        <v>45</v>
      </c>
      <c r="C36" s="108">
        <v>0</v>
      </c>
      <c r="D36" s="109"/>
    </row>
    <row r="37" spans="1:4" x14ac:dyDescent="0.25">
      <c r="A37" s="239"/>
      <c r="B37" s="110" t="s">
        <v>15</v>
      </c>
      <c r="C37" s="111">
        <v>21</v>
      </c>
      <c r="D37" s="112">
        <v>1</v>
      </c>
    </row>
    <row r="38" spans="1:4" ht="14.45" customHeight="1" x14ac:dyDescent="0.25">
      <c r="A38" s="227" t="s">
        <v>212</v>
      </c>
      <c r="B38" s="5" t="s">
        <v>256</v>
      </c>
      <c r="C38" s="113">
        <v>0</v>
      </c>
      <c r="D38" s="77">
        <v>0</v>
      </c>
    </row>
    <row r="39" spans="1:4" x14ac:dyDescent="0.25">
      <c r="A39" s="228"/>
      <c r="B39" s="121" t="s">
        <v>258</v>
      </c>
      <c r="C39" s="113">
        <v>1</v>
      </c>
      <c r="D39" s="77">
        <v>0.125</v>
      </c>
    </row>
    <row r="40" spans="1:4" x14ac:dyDescent="0.25">
      <c r="A40" s="228"/>
      <c r="B40" s="121" t="s">
        <v>263</v>
      </c>
      <c r="C40" s="113">
        <v>1</v>
      </c>
      <c r="D40" s="77">
        <v>0.125</v>
      </c>
    </row>
    <row r="41" spans="1:4" x14ac:dyDescent="0.25">
      <c r="A41" s="228"/>
      <c r="B41" s="5" t="s">
        <v>47</v>
      </c>
      <c r="C41" s="113">
        <v>0</v>
      </c>
      <c r="D41" s="77">
        <v>0</v>
      </c>
    </row>
    <row r="42" spans="1:4" x14ac:dyDescent="0.25">
      <c r="A42" s="228"/>
      <c r="B42" s="5" t="s">
        <v>48</v>
      </c>
      <c r="C42" s="113">
        <v>1</v>
      </c>
      <c r="D42" s="77">
        <v>0.125</v>
      </c>
    </row>
    <row r="43" spans="1:4" x14ac:dyDescent="0.25">
      <c r="A43" s="228"/>
      <c r="B43" s="5" t="s">
        <v>49</v>
      </c>
      <c r="C43" s="113">
        <v>1</v>
      </c>
      <c r="D43" s="77">
        <v>0.125</v>
      </c>
    </row>
    <row r="44" spans="1:4" x14ac:dyDescent="0.25">
      <c r="A44" s="228"/>
      <c r="B44" s="121" t="s">
        <v>264</v>
      </c>
      <c r="C44" s="113">
        <v>3</v>
      </c>
      <c r="D44" s="77">
        <v>0.375</v>
      </c>
    </row>
    <row r="45" spans="1:4" x14ac:dyDescent="0.25">
      <c r="A45" s="228"/>
      <c r="B45" s="5" t="s">
        <v>257</v>
      </c>
      <c r="C45" s="140">
        <v>1</v>
      </c>
      <c r="D45" s="77">
        <v>0.125</v>
      </c>
    </row>
    <row r="46" spans="1:4" x14ac:dyDescent="0.25">
      <c r="A46" s="228"/>
      <c r="B46" s="155" t="s">
        <v>45</v>
      </c>
      <c r="C46" s="108">
        <v>0</v>
      </c>
      <c r="D46" s="109"/>
    </row>
    <row r="47" spans="1:4" x14ac:dyDescent="0.25">
      <c r="A47" s="239"/>
      <c r="B47" s="110" t="s">
        <v>15</v>
      </c>
      <c r="C47" s="111">
        <v>8</v>
      </c>
      <c r="D47" s="112">
        <v>1</v>
      </c>
    </row>
    <row r="48" spans="1:4" x14ac:dyDescent="0.25">
      <c r="A48" s="227" t="s">
        <v>213</v>
      </c>
      <c r="B48" s="5" t="s">
        <v>256</v>
      </c>
      <c r="C48" s="113">
        <v>0</v>
      </c>
      <c r="D48" s="77">
        <v>0</v>
      </c>
    </row>
    <row r="49" spans="1:4" x14ac:dyDescent="0.25">
      <c r="A49" s="228"/>
      <c r="B49" s="121" t="s">
        <v>258</v>
      </c>
      <c r="C49" s="113">
        <v>0</v>
      </c>
      <c r="D49" s="77">
        <v>0</v>
      </c>
    </row>
    <row r="50" spans="1:4" x14ac:dyDescent="0.25">
      <c r="A50" s="228"/>
      <c r="B50" s="121" t="s">
        <v>263</v>
      </c>
      <c r="C50" s="113">
        <v>0</v>
      </c>
      <c r="D50" s="77">
        <v>0</v>
      </c>
    </row>
    <row r="51" spans="1:4" x14ac:dyDescent="0.25">
      <c r="A51" s="228"/>
      <c r="B51" s="5" t="s">
        <v>47</v>
      </c>
      <c r="C51" s="113">
        <v>1</v>
      </c>
      <c r="D51" s="77">
        <v>0.33333333333333331</v>
      </c>
    </row>
    <row r="52" spans="1:4" x14ac:dyDescent="0.25">
      <c r="A52" s="228"/>
      <c r="B52" s="5" t="s">
        <v>48</v>
      </c>
      <c r="C52" s="113">
        <v>1</v>
      </c>
      <c r="D52" s="77">
        <v>0.33333333333333331</v>
      </c>
    </row>
    <row r="53" spans="1:4" x14ac:dyDescent="0.25">
      <c r="A53" s="228"/>
      <c r="B53" s="5" t="s">
        <v>49</v>
      </c>
      <c r="C53" s="113">
        <v>1</v>
      </c>
      <c r="D53" s="77">
        <v>0.33333333333333331</v>
      </c>
    </row>
    <row r="54" spans="1:4" x14ac:dyDescent="0.25">
      <c r="A54" s="228"/>
      <c r="B54" s="121" t="s">
        <v>264</v>
      </c>
      <c r="C54" s="113">
        <v>0</v>
      </c>
      <c r="D54" s="77">
        <v>0</v>
      </c>
    </row>
    <row r="55" spans="1:4" x14ac:dyDescent="0.25">
      <c r="A55" s="228"/>
      <c r="B55" s="5" t="s">
        <v>257</v>
      </c>
      <c r="C55" s="140">
        <v>0</v>
      </c>
      <c r="D55" s="77">
        <v>0</v>
      </c>
    </row>
    <row r="56" spans="1:4" x14ac:dyDescent="0.25">
      <c r="A56" s="228"/>
      <c r="B56" s="155" t="s">
        <v>45</v>
      </c>
      <c r="C56" s="108">
        <v>0</v>
      </c>
      <c r="D56" s="109"/>
    </row>
    <row r="57" spans="1:4" x14ac:dyDescent="0.25">
      <c r="A57" s="239"/>
      <c r="B57" s="110" t="s">
        <v>15</v>
      </c>
      <c r="C57" s="111">
        <v>3</v>
      </c>
      <c r="D57" s="112">
        <v>1</v>
      </c>
    </row>
    <row r="58" spans="1:4" x14ac:dyDescent="0.25">
      <c r="A58" s="227" t="s">
        <v>214</v>
      </c>
      <c r="B58" s="5" t="s">
        <v>256</v>
      </c>
      <c r="C58" s="113">
        <v>12</v>
      </c>
      <c r="D58" s="77">
        <v>0.10810810810810811</v>
      </c>
    </row>
    <row r="59" spans="1:4" x14ac:dyDescent="0.25">
      <c r="A59" s="228"/>
      <c r="B59" s="121" t="s">
        <v>258</v>
      </c>
      <c r="C59" s="113">
        <v>17</v>
      </c>
      <c r="D59" s="77">
        <v>0.15315315315315314</v>
      </c>
    </row>
    <row r="60" spans="1:4" x14ac:dyDescent="0.25">
      <c r="A60" s="228"/>
      <c r="B60" s="121" t="s">
        <v>263</v>
      </c>
      <c r="C60" s="113">
        <v>18</v>
      </c>
      <c r="D60" s="77">
        <v>0.16216216216216217</v>
      </c>
    </row>
    <row r="61" spans="1:4" x14ac:dyDescent="0.25">
      <c r="A61" s="228"/>
      <c r="B61" s="5" t="s">
        <v>47</v>
      </c>
      <c r="C61" s="113">
        <v>22</v>
      </c>
      <c r="D61" s="77">
        <v>0.1981981981981982</v>
      </c>
    </row>
    <row r="62" spans="1:4" x14ac:dyDescent="0.25">
      <c r="A62" s="228"/>
      <c r="B62" s="5" t="s">
        <v>48</v>
      </c>
      <c r="C62" s="113">
        <v>23</v>
      </c>
      <c r="D62" s="77">
        <v>0.2072072072072072</v>
      </c>
    </row>
    <row r="63" spans="1:4" x14ac:dyDescent="0.25">
      <c r="A63" s="228"/>
      <c r="B63" s="5" t="s">
        <v>49</v>
      </c>
      <c r="C63" s="113">
        <v>12</v>
      </c>
      <c r="D63" s="77">
        <v>0.10810810810810811</v>
      </c>
    </row>
    <row r="64" spans="1:4" x14ac:dyDescent="0.25">
      <c r="A64" s="228"/>
      <c r="B64" s="121" t="s">
        <v>264</v>
      </c>
      <c r="C64" s="113">
        <v>4</v>
      </c>
      <c r="D64" s="77">
        <v>3.6036036036036036E-2</v>
      </c>
    </row>
    <row r="65" spans="1:4" x14ac:dyDescent="0.25">
      <c r="A65" s="228"/>
      <c r="B65" s="5" t="s">
        <v>257</v>
      </c>
      <c r="C65" s="140">
        <v>3</v>
      </c>
      <c r="D65" s="77">
        <v>2.7027027027027029E-2</v>
      </c>
    </row>
    <row r="66" spans="1:4" x14ac:dyDescent="0.25">
      <c r="A66" s="228"/>
      <c r="B66" s="155" t="s">
        <v>45</v>
      </c>
      <c r="C66" s="108">
        <v>0</v>
      </c>
      <c r="D66" s="109"/>
    </row>
    <row r="67" spans="1:4" x14ac:dyDescent="0.25">
      <c r="A67" s="239"/>
      <c r="B67" s="110" t="s">
        <v>15</v>
      </c>
      <c r="C67" s="111">
        <v>111</v>
      </c>
      <c r="D67" s="112">
        <v>1</v>
      </c>
    </row>
    <row r="68" spans="1:4" x14ac:dyDescent="0.25">
      <c r="A68" s="227" t="s">
        <v>215</v>
      </c>
      <c r="B68" s="5" t="s">
        <v>256</v>
      </c>
      <c r="C68" s="113">
        <v>0</v>
      </c>
      <c r="D68" s="77">
        <v>0</v>
      </c>
    </row>
    <row r="69" spans="1:4" x14ac:dyDescent="0.25">
      <c r="A69" s="228"/>
      <c r="B69" s="121" t="s">
        <v>258</v>
      </c>
      <c r="C69" s="113">
        <v>1</v>
      </c>
      <c r="D69" s="77">
        <v>6.6666666666666666E-2</v>
      </c>
    </row>
    <row r="70" spans="1:4" x14ac:dyDescent="0.25">
      <c r="A70" s="228"/>
      <c r="B70" s="121" t="s">
        <v>263</v>
      </c>
      <c r="C70" s="113">
        <v>2</v>
      </c>
      <c r="D70" s="77">
        <v>0.13333333333333333</v>
      </c>
    </row>
    <row r="71" spans="1:4" x14ac:dyDescent="0.25">
      <c r="A71" s="228"/>
      <c r="B71" s="5" t="s">
        <v>47</v>
      </c>
      <c r="C71" s="113">
        <v>6</v>
      </c>
      <c r="D71" s="77">
        <v>0.4</v>
      </c>
    </row>
    <row r="72" spans="1:4" x14ac:dyDescent="0.25">
      <c r="A72" s="228"/>
      <c r="B72" s="5" t="s">
        <v>48</v>
      </c>
      <c r="C72" s="113">
        <v>3</v>
      </c>
      <c r="D72" s="77">
        <v>0.2</v>
      </c>
    </row>
    <row r="73" spans="1:4" x14ac:dyDescent="0.25">
      <c r="A73" s="228"/>
      <c r="B73" s="5" t="s">
        <v>49</v>
      </c>
      <c r="C73" s="113">
        <v>3</v>
      </c>
      <c r="D73" s="77">
        <v>0.2</v>
      </c>
    </row>
    <row r="74" spans="1:4" x14ac:dyDescent="0.25">
      <c r="A74" s="228"/>
      <c r="B74" s="121" t="s">
        <v>264</v>
      </c>
      <c r="C74" s="113">
        <v>0</v>
      </c>
      <c r="D74" s="77">
        <v>0</v>
      </c>
    </row>
    <row r="75" spans="1:4" x14ac:dyDescent="0.25">
      <c r="A75" s="228"/>
      <c r="B75" s="5" t="s">
        <v>257</v>
      </c>
      <c r="C75" s="140">
        <v>0</v>
      </c>
      <c r="D75" s="77">
        <v>0</v>
      </c>
    </row>
    <row r="76" spans="1:4" x14ac:dyDescent="0.25">
      <c r="A76" s="228"/>
      <c r="B76" s="155" t="s">
        <v>45</v>
      </c>
      <c r="C76" s="108">
        <v>0</v>
      </c>
      <c r="D76" s="109"/>
    </row>
    <row r="77" spans="1:4" x14ac:dyDescent="0.25">
      <c r="A77" s="229"/>
      <c r="B77" s="110" t="s">
        <v>15</v>
      </c>
      <c r="C77" s="111">
        <v>15</v>
      </c>
      <c r="D77" s="112">
        <v>1</v>
      </c>
    </row>
    <row r="79" spans="1:4" x14ac:dyDescent="0.25">
      <c r="A79" s="64" t="s">
        <v>229</v>
      </c>
    </row>
    <row r="80" spans="1:4" ht="38.25" x14ac:dyDescent="0.25">
      <c r="A80" s="104" t="s">
        <v>209</v>
      </c>
      <c r="B80" s="105" t="s">
        <v>50</v>
      </c>
      <c r="C80" s="106" t="s">
        <v>41</v>
      </c>
      <c r="D80" s="13" t="s">
        <v>317</v>
      </c>
    </row>
    <row r="81" spans="1:8" ht="14.45" customHeight="1" x14ac:dyDescent="0.25">
      <c r="A81" s="227" t="s">
        <v>211</v>
      </c>
      <c r="B81" s="26" t="s">
        <v>231</v>
      </c>
      <c r="C81" s="113">
        <v>1</v>
      </c>
      <c r="D81" s="77">
        <v>5.2631578947368418E-2</v>
      </c>
    </row>
    <row r="82" spans="1:8" x14ac:dyDescent="0.25">
      <c r="A82" s="228"/>
      <c r="B82" s="26" t="s">
        <v>52</v>
      </c>
      <c r="C82" s="113">
        <v>1</v>
      </c>
      <c r="D82" s="77">
        <v>5.2631578947368418E-2</v>
      </c>
    </row>
    <row r="83" spans="1:8" x14ac:dyDescent="0.25">
      <c r="A83" s="228"/>
      <c r="B83" s="26" t="s">
        <v>53</v>
      </c>
      <c r="C83" s="113">
        <v>0</v>
      </c>
      <c r="D83" s="77">
        <v>0</v>
      </c>
    </row>
    <row r="84" spans="1:8" x14ac:dyDescent="0.25">
      <c r="A84" s="228"/>
      <c r="B84" s="45" t="s">
        <v>54</v>
      </c>
      <c r="C84" s="113">
        <v>1</v>
      </c>
      <c r="D84" s="77">
        <v>5.2631578947368418E-2</v>
      </c>
    </row>
    <row r="85" spans="1:8" x14ac:dyDescent="0.25">
      <c r="A85" s="228"/>
      <c r="B85" s="26" t="s">
        <v>230</v>
      </c>
      <c r="C85" s="113">
        <v>16</v>
      </c>
      <c r="D85" s="77">
        <v>0.84210526315789469</v>
      </c>
    </row>
    <row r="86" spans="1:8" x14ac:dyDescent="0.25">
      <c r="A86" s="228"/>
      <c r="B86" s="107" t="s">
        <v>45</v>
      </c>
      <c r="C86" s="114">
        <v>2</v>
      </c>
      <c r="D86" s="109"/>
    </row>
    <row r="87" spans="1:8" x14ac:dyDescent="0.25">
      <c r="A87" s="239"/>
      <c r="B87" s="110" t="s">
        <v>15</v>
      </c>
      <c r="C87" s="111">
        <v>21</v>
      </c>
      <c r="D87" s="112">
        <v>1</v>
      </c>
    </row>
    <row r="88" spans="1:8" ht="14.45" customHeight="1" x14ac:dyDescent="0.25">
      <c r="A88" s="227" t="s">
        <v>212</v>
      </c>
      <c r="B88" s="26" t="s">
        <v>231</v>
      </c>
      <c r="C88" s="113">
        <v>0</v>
      </c>
      <c r="D88" s="77">
        <v>0</v>
      </c>
    </row>
    <row r="89" spans="1:8" x14ac:dyDescent="0.25">
      <c r="A89" s="228"/>
      <c r="B89" s="26" t="s">
        <v>52</v>
      </c>
      <c r="C89" s="113">
        <v>0</v>
      </c>
      <c r="D89" s="77">
        <v>0</v>
      </c>
    </row>
    <row r="90" spans="1:8" x14ac:dyDescent="0.25">
      <c r="A90" s="228"/>
      <c r="B90" s="26" t="s">
        <v>53</v>
      </c>
      <c r="C90" s="113">
        <v>0</v>
      </c>
      <c r="D90" s="77">
        <v>0</v>
      </c>
    </row>
    <row r="91" spans="1:8" x14ac:dyDescent="0.25">
      <c r="A91" s="228"/>
      <c r="B91" s="45" t="s">
        <v>54</v>
      </c>
      <c r="C91" s="113">
        <v>0</v>
      </c>
      <c r="D91" s="77">
        <v>0</v>
      </c>
    </row>
    <row r="92" spans="1:8" x14ac:dyDescent="0.25">
      <c r="A92" s="228"/>
      <c r="B92" s="26" t="s">
        <v>230</v>
      </c>
      <c r="C92" s="113">
        <v>5</v>
      </c>
      <c r="D92" s="77">
        <v>1</v>
      </c>
    </row>
    <row r="93" spans="1:8" x14ac:dyDescent="0.25">
      <c r="A93" s="228"/>
      <c r="B93" s="107" t="s">
        <v>45</v>
      </c>
      <c r="C93" s="114">
        <v>3</v>
      </c>
      <c r="D93" s="109"/>
      <c r="H93" s="115"/>
    </row>
    <row r="94" spans="1:8" x14ac:dyDescent="0.25">
      <c r="A94" s="239"/>
      <c r="B94" s="110" t="s">
        <v>15</v>
      </c>
      <c r="C94" s="111">
        <v>8</v>
      </c>
      <c r="D94" s="112">
        <v>1</v>
      </c>
    </row>
    <row r="95" spans="1:8" x14ac:dyDescent="0.25">
      <c r="A95" s="227" t="s">
        <v>213</v>
      </c>
      <c r="B95" s="26" t="s">
        <v>231</v>
      </c>
      <c r="C95" s="113">
        <v>0</v>
      </c>
      <c r="D95" s="77">
        <v>0</v>
      </c>
    </row>
    <row r="96" spans="1:8" x14ac:dyDescent="0.25">
      <c r="A96" s="228"/>
      <c r="B96" s="26" t="s">
        <v>52</v>
      </c>
      <c r="C96" s="113">
        <v>2</v>
      </c>
      <c r="D96" s="77">
        <v>0.66666666666666663</v>
      </c>
    </row>
    <row r="97" spans="1:4" x14ac:dyDescent="0.25">
      <c r="A97" s="228"/>
      <c r="B97" s="26" t="s">
        <v>53</v>
      </c>
      <c r="C97" s="113">
        <v>0</v>
      </c>
      <c r="D97" s="77">
        <v>0</v>
      </c>
    </row>
    <row r="98" spans="1:4" x14ac:dyDescent="0.25">
      <c r="A98" s="228"/>
      <c r="B98" s="45" t="s">
        <v>54</v>
      </c>
      <c r="C98" s="113">
        <v>0</v>
      </c>
      <c r="D98" s="77">
        <v>0</v>
      </c>
    </row>
    <row r="99" spans="1:4" x14ac:dyDescent="0.25">
      <c r="A99" s="228"/>
      <c r="B99" s="26" t="s">
        <v>230</v>
      </c>
      <c r="C99" s="113">
        <v>1</v>
      </c>
      <c r="D99" s="77">
        <v>0.33333333333333331</v>
      </c>
    </row>
    <row r="100" spans="1:4" x14ac:dyDescent="0.25">
      <c r="A100" s="228"/>
      <c r="B100" s="107" t="s">
        <v>45</v>
      </c>
      <c r="C100" s="114">
        <v>0</v>
      </c>
      <c r="D100" s="109"/>
    </row>
    <row r="101" spans="1:4" x14ac:dyDescent="0.25">
      <c r="A101" s="239"/>
      <c r="B101" s="110" t="s">
        <v>15</v>
      </c>
      <c r="C101" s="111">
        <v>3</v>
      </c>
      <c r="D101" s="112">
        <v>1</v>
      </c>
    </row>
    <row r="102" spans="1:4" x14ac:dyDescent="0.25">
      <c r="A102" s="227" t="s">
        <v>214</v>
      </c>
      <c r="B102" s="26" t="s">
        <v>231</v>
      </c>
      <c r="C102" s="113">
        <v>3</v>
      </c>
      <c r="D102" s="77">
        <v>3.2258064516129031E-2</v>
      </c>
    </row>
    <row r="103" spans="1:4" x14ac:dyDescent="0.25">
      <c r="A103" s="228"/>
      <c r="B103" s="26" t="s">
        <v>52</v>
      </c>
      <c r="C103" s="113">
        <v>1</v>
      </c>
      <c r="D103" s="77">
        <v>1.0752688172043012E-2</v>
      </c>
    </row>
    <row r="104" spans="1:4" x14ac:dyDescent="0.25">
      <c r="A104" s="228"/>
      <c r="B104" s="26" t="s">
        <v>53</v>
      </c>
      <c r="C104" s="113">
        <v>1</v>
      </c>
      <c r="D104" s="77">
        <v>1.0752688172043012E-2</v>
      </c>
    </row>
    <row r="105" spans="1:4" x14ac:dyDescent="0.25">
      <c r="A105" s="228"/>
      <c r="B105" s="45" t="s">
        <v>54</v>
      </c>
      <c r="C105" s="113">
        <v>0</v>
      </c>
      <c r="D105" s="77">
        <v>0</v>
      </c>
    </row>
    <row r="106" spans="1:4" x14ac:dyDescent="0.25">
      <c r="A106" s="228"/>
      <c r="B106" s="26" t="s">
        <v>230</v>
      </c>
      <c r="C106" s="113">
        <v>88</v>
      </c>
      <c r="D106" s="77">
        <v>0.94623655913978499</v>
      </c>
    </row>
    <row r="107" spans="1:4" x14ac:dyDescent="0.25">
      <c r="A107" s="228"/>
      <c r="B107" s="107" t="s">
        <v>45</v>
      </c>
      <c r="C107" s="114">
        <v>18</v>
      </c>
      <c r="D107" s="109"/>
    </row>
    <row r="108" spans="1:4" x14ac:dyDescent="0.25">
      <c r="A108" s="239"/>
      <c r="B108" s="110" t="s">
        <v>15</v>
      </c>
      <c r="C108" s="111">
        <v>111</v>
      </c>
      <c r="D108" s="112">
        <v>1</v>
      </c>
    </row>
    <row r="109" spans="1:4" x14ac:dyDescent="0.25">
      <c r="A109" s="227" t="s">
        <v>215</v>
      </c>
      <c r="B109" s="26" t="s">
        <v>231</v>
      </c>
      <c r="C109" s="113">
        <v>3</v>
      </c>
      <c r="D109" s="77">
        <v>0.3</v>
      </c>
    </row>
    <row r="110" spans="1:4" x14ac:dyDescent="0.25">
      <c r="A110" s="228"/>
      <c r="B110" s="26" t="s">
        <v>52</v>
      </c>
      <c r="C110" s="113">
        <v>0</v>
      </c>
      <c r="D110" s="77">
        <v>0</v>
      </c>
    </row>
    <row r="111" spans="1:4" x14ac:dyDescent="0.25">
      <c r="A111" s="228"/>
      <c r="B111" s="26" t="s">
        <v>53</v>
      </c>
      <c r="C111" s="113">
        <v>0</v>
      </c>
      <c r="D111" s="77">
        <v>0</v>
      </c>
    </row>
    <row r="112" spans="1:4" x14ac:dyDescent="0.25">
      <c r="A112" s="228"/>
      <c r="B112" s="45" t="s">
        <v>54</v>
      </c>
      <c r="C112" s="113">
        <v>1</v>
      </c>
      <c r="D112" s="77">
        <v>0.1</v>
      </c>
    </row>
    <row r="113" spans="1:8" x14ac:dyDescent="0.25">
      <c r="A113" s="228"/>
      <c r="B113" s="26" t="s">
        <v>230</v>
      </c>
      <c r="C113" s="113">
        <v>6</v>
      </c>
      <c r="D113" s="77">
        <v>0.6</v>
      </c>
    </row>
    <row r="114" spans="1:8" x14ac:dyDescent="0.25">
      <c r="A114" s="228"/>
      <c r="B114" s="107" t="s">
        <v>45</v>
      </c>
      <c r="C114" s="114">
        <v>5</v>
      </c>
      <c r="D114" s="109"/>
    </row>
    <row r="115" spans="1:8" x14ac:dyDescent="0.25">
      <c r="A115" s="239"/>
      <c r="B115" s="110" t="s">
        <v>15</v>
      </c>
      <c r="C115" s="111">
        <v>15</v>
      </c>
      <c r="D115" s="112">
        <v>1</v>
      </c>
    </row>
    <row r="116" spans="1:8" x14ac:dyDescent="0.25">
      <c r="D116" s="30" t="s">
        <v>16</v>
      </c>
    </row>
    <row r="117" spans="1:8" x14ac:dyDescent="0.25">
      <c r="A117" s="45" t="s">
        <v>17</v>
      </c>
    </row>
    <row r="118" spans="1:8" ht="14.45" customHeight="1" x14ac:dyDescent="0.25">
      <c r="A118" s="219" t="s">
        <v>238</v>
      </c>
      <c r="B118" s="219"/>
      <c r="C118" s="219"/>
      <c r="D118" s="219"/>
      <c r="E118" s="116"/>
    </row>
    <row r="119" spans="1:8" x14ac:dyDescent="0.25">
      <c r="A119" s="219"/>
      <c r="B119" s="219"/>
      <c r="C119" s="219"/>
      <c r="D119" s="219"/>
      <c r="E119" s="116"/>
    </row>
    <row r="120" spans="1:8" s="180" customFormat="1" ht="14.45" customHeight="1" x14ac:dyDescent="0.25">
      <c r="A120" s="218" t="s">
        <v>171</v>
      </c>
      <c r="B120" s="218"/>
      <c r="C120" s="218"/>
      <c r="D120" s="218"/>
      <c r="E120" s="185"/>
      <c r="F120" s="185"/>
      <c r="G120" s="185"/>
      <c r="H120" s="185"/>
    </row>
    <row r="121" spans="1:8" s="180" customFormat="1" x14ac:dyDescent="0.25">
      <c r="A121" s="218"/>
      <c r="B121" s="218"/>
      <c r="C121" s="218"/>
      <c r="D121" s="218"/>
      <c r="E121" s="185"/>
      <c r="F121" s="185"/>
      <c r="G121" s="185"/>
      <c r="H121" s="185"/>
    </row>
    <row r="122" spans="1:8" s="180" customFormat="1" x14ac:dyDescent="0.25">
      <c r="A122" s="218"/>
      <c r="B122" s="218"/>
      <c r="C122" s="218"/>
      <c r="D122" s="218"/>
      <c r="E122" s="185"/>
      <c r="F122" s="185"/>
      <c r="G122" s="185"/>
      <c r="H122" s="185"/>
    </row>
    <row r="123" spans="1:8" s="180" customFormat="1" x14ac:dyDescent="0.25">
      <c r="A123" s="218"/>
      <c r="B123" s="218"/>
      <c r="C123" s="218"/>
      <c r="D123" s="218"/>
      <c r="E123" s="181"/>
      <c r="F123" s="181"/>
      <c r="G123" s="181"/>
      <c r="H123" s="181"/>
    </row>
    <row r="124" spans="1:8" ht="14.45" customHeight="1" x14ac:dyDescent="0.25">
      <c r="A124" s="218" t="s">
        <v>60</v>
      </c>
      <c r="B124" s="219"/>
      <c r="C124" s="219"/>
      <c r="D124" s="219"/>
      <c r="E124" s="116"/>
    </row>
    <row r="125" spans="1:8" x14ac:dyDescent="0.25">
      <c r="A125" s="219"/>
      <c r="B125" s="219"/>
      <c r="C125" s="219"/>
      <c r="D125" s="219"/>
    </row>
    <row r="126" spans="1:8" ht="14.45" customHeight="1" x14ac:dyDescent="0.25">
      <c r="A126" s="218" t="s">
        <v>239</v>
      </c>
      <c r="B126" s="219"/>
      <c r="C126" s="219"/>
      <c r="D126" s="219"/>
      <c r="E126" s="116"/>
    </row>
    <row r="127" spans="1:8" x14ac:dyDescent="0.25">
      <c r="A127" s="219"/>
      <c r="B127" s="219"/>
      <c r="C127" s="219"/>
      <c r="D127" s="219"/>
    </row>
    <row r="128" spans="1:8" x14ac:dyDescent="0.25">
      <c r="A128" s="219"/>
      <c r="B128" s="219"/>
      <c r="C128" s="219"/>
      <c r="D128" s="219"/>
    </row>
    <row r="129" spans="1:5" x14ac:dyDescent="0.25">
      <c r="A129" s="237" t="s">
        <v>318</v>
      </c>
      <c r="B129" s="238"/>
      <c r="C129" s="238"/>
      <c r="D129" s="238"/>
      <c r="E129" s="238"/>
    </row>
  </sheetData>
  <mergeCells count="21">
    <mergeCell ref="A88:A94"/>
    <mergeCell ref="A95:A101"/>
    <mergeCell ref="A102:A108"/>
    <mergeCell ref="A109:A115"/>
    <mergeCell ref="A118:D119"/>
    <mergeCell ref="A129:E129"/>
    <mergeCell ref="A120:D123"/>
    <mergeCell ref="A81:A87"/>
    <mergeCell ref="A1:F1"/>
    <mergeCell ref="A5:A8"/>
    <mergeCell ref="A9:A12"/>
    <mergeCell ref="A13:A16"/>
    <mergeCell ref="A17:A20"/>
    <mergeCell ref="A21:A24"/>
    <mergeCell ref="A28:A37"/>
    <mergeCell ref="A38:A47"/>
    <mergeCell ref="A48:A57"/>
    <mergeCell ref="A58:A67"/>
    <mergeCell ref="A68:A77"/>
    <mergeCell ref="A124:D125"/>
    <mergeCell ref="A126:D128"/>
  </mergeCells>
  <hyperlinks>
    <hyperlink ref="G1" location="Index!A1" display="Index" xr:uid="{39415FAE-CCC7-4D60-A4D4-A62944C4E76A}"/>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F20C2-FE76-4873-BC6E-E179643AD644}">
  <dimension ref="A1:L27"/>
  <sheetViews>
    <sheetView workbookViewId="0">
      <selection sqref="A1:K1"/>
    </sheetView>
  </sheetViews>
  <sheetFormatPr defaultColWidth="11.5703125" defaultRowHeight="15" x14ac:dyDescent="0.25"/>
  <cols>
    <col min="1" max="1" width="30.7109375" style="2" customWidth="1"/>
    <col min="2" max="16384" width="11.5703125" style="2"/>
  </cols>
  <sheetData>
    <row r="1" spans="1:12" x14ac:dyDescent="0.25">
      <c r="A1" s="208" t="s">
        <v>73</v>
      </c>
      <c r="B1" s="209"/>
      <c r="C1" s="209"/>
      <c r="D1" s="209"/>
      <c r="E1" s="209"/>
      <c r="F1" s="209"/>
      <c r="G1" s="209"/>
      <c r="H1" s="209"/>
      <c r="I1" s="209"/>
      <c r="J1" s="209"/>
      <c r="K1" s="209"/>
      <c r="L1" s="1" t="str">
        <f>HYPERLINK("#'Index'!A1", "Index")</f>
        <v>Index</v>
      </c>
    </row>
    <row r="3" spans="1:12" x14ac:dyDescent="0.25">
      <c r="A3" s="3" t="s">
        <v>20</v>
      </c>
      <c r="B3" s="4" t="s">
        <v>2</v>
      </c>
      <c r="C3" s="4" t="s">
        <v>3</v>
      </c>
      <c r="D3" s="4" t="s">
        <v>4</v>
      </c>
      <c r="E3" s="4" t="s">
        <v>5</v>
      </c>
      <c r="F3" s="4" t="s">
        <v>6</v>
      </c>
      <c r="G3" s="4" t="s">
        <v>7</v>
      </c>
      <c r="H3" s="4" t="s">
        <v>8</v>
      </c>
      <c r="I3" s="4" t="s">
        <v>9</v>
      </c>
      <c r="J3" s="4" t="s">
        <v>10</v>
      </c>
      <c r="K3" s="4" t="s">
        <v>11</v>
      </c>
      <c r="L3" s="49" t="s">
        <v>156</v>
      </c>
    </row>
    <row r="4" spans="1:12" x14ac:dyDescent="0.25">
      <c r="A4" s="5" t="s">
        <v>21</v>
      </c>
      <c r="B4" s="6">
        <v>0</v>
      </c>
      <c r="C4" s="6">
        <v>1</v>
      </c>
      <c r="D4" s="6">
        <v>0</v>
      </c>
      <c r="E4" s="6">
        <v>0</v>
      </c>
      <c r="F4" s="6">
        <v>0</v>
      </c>
      <c r="G4" s="6">
        <v>0</v>
      </c>
      <c r="H4" s="6">
        <v>0</v>
      </c>
      <c r="I4" s="6">
        <v>0</v>
      </c>
      <c r="J4" s="6">
        <v>0</v>
      </c>
      <c r="K4" s="6">
        <v>0</v>
      </c>
      <c r="L4" s="6">
        <v>0</v>
      </c>
    </row>
    <row r="5" spans="1:12" x14ac:dyDescent="0.25">
      <c r="A5" s="5" t="s">
        <v>22</v>
      </c>
      <c r="B5" s="6">
        <v>0</v>
      </c>
      <c r="C5" s="6">
        <v>0</v>
      </c>
      <c r="D5" s="6">
        <v>0</v>
      </c>
      <c r="E5" s="6">
        <v>0</v>
      </c>
      <c r="F5" s="6">
        <v>0</v>
      </c>
      <c r="G5" s="6">
        <v>0</v>
      </c>
      <c r="H5" s="6">
        <v>0</v>
      </c>
      <c r="I5" s="6">
        <v>0</v>
      </c>
      <c r="J5" s="6">
        <v>0</v>
      </c>
      <c r="K5" s="6">
        <v>0</v>
      </c>
      <c r="L5" s="6">
        <v>0</v>
      </c>
    </row>
    <row r="6" spans="1:12" x14ac:dyDescent="0.25">
      <c r="A6" s="5" t="s">
        <v>23</v>
      </c>
      <c r="B6" s="6">
        <v>3</v>
      </c>
      <c r="C6" s="6">
        <v>5</v>
      </c>
      <c r="D6" s="6">
        <v>5</v>
      </c>
      <c r="E6" s="6">
        <v>7</v>
      </c>
      <c r="F6" s="6">
        <v>4</v>
      </c>
      <c r="G6" s="6">
        <v>11</v>
      </c>
      <c r="H6" s="6">
        <v>7</v>
      </c>
      <c r="I6" s="6">
        <v>3</v>
      </c>
      <c r="J6" s="6">
        <v>2</v>
      </c>
      <c r="K6" s="6">
        <v>10</v>
      </c>
      <c r="L6" s="6">
        <v>5</v>
      </c>
    </row>
    <row r="7" spans="1:12" x14ac:dyDescent="0.25">
      <c r="A7" s="5" t="s">
        <v>24</v>
      </c>
      <c r="B7" s="6">
        <v>3</v>
      </c>
      <c r="C7" s="6">
        <v>4</v>
      </c>
      <c r="D7" s="6">
        <v>1</v>
      </c>
      <c r="E7" s="6">
        <v>3</v>
      </c>
      <c r="F7" s="6">
        <v>8</v>
      </c>
      <c r="G7" s="6">
        <v>4</v>
      </c>
      <c r="H7" s="6">
        <v>7</v>
      </c>
      <c r="I7" s="6">
        <v>18</v>
      </c>
      <c r="J7" s="6">
        <v>15</v>
      </c>
      <c r="K7" s="6">
        <v>17</v>
      </c>
      <c r="L7" s="6">
        <v>21</v>
      </c>
    </row>
    <row r="8" spans="1:12" x14ac:dyDescent="0.25">
      <c r="A8" s="5" t="s">
        <v>25</v>
      </c>
      <c r="B8" s="6">
        <v>25</v>
      </c>
      <c r="C8" s="6">
        <v>12</v>
      </c>
      <c r="D8" s="6">
        <v>24</v>
      </c>
      <c r="E8" s="6">
        <v>21</v>
      </c>
      <c r="F8" s="6">
        <v>31</v>
      </c>
      <c r="G8" s="6">
        <v>37</v>
      </c>
      <c r="H8" s="6">
        <v>55</v>
      </c>
      <c r="I8" s="6">
        <v>66</v>
      </c>
      <c r="J8" s="6">
        <v>40</v>
      </c>
      <c r="K8" s="6">
        <v>70</v>
      </c>
      <c r="L8" s="6">
        <v>90</v>
      </c>
    </row>
    <row r="9" spans="1:12" x14ac:dyDescent="0.25">
      <c r="A9" s="26" t="s">
        <v>157</v>
      </c>
      <c r="B9" s="6">
        <v>0</v>
      </c>
      <c r="C9" s="6">
        <v>0</v>
      </c>
      <c r="D9" s="6">
        <v>2</v>
      </c>
      <c r="E9" s="6">
        <v>0</v>
      </c>
      <c r="F9" s="6">
        <v>0</v>
      </c>
      <c r="G9" s="6">
        <v>3</v>
      </c>
      <c r="H9" s="6">
        <v>3</v>
      </c>
      <c r="I9" s="6">
        <v>5</v>
      </c>
      <c r="J9" s="6">
        <v>8</v>
      </c>
      <c r="K9" s="6">
        <v>2</v>
      </c>
      <c r="L9" s="6">
        <v>0</v>
      </c>
    </row>
    <row r="10" spans="1:12" x14ac:dyDescent="0.25">
      <c r="A10" s="3" t="s">
        <v>15</v>
      </c>
      <c r="B10" s="3">
        <v>31</v>
      </c>
      <c r="C10" s="3">
        <v>22</v>
      </c>
      <c r="D10" s="3">
        <v>32</v>
      </c>
      <c r="E10" s="3">
        <v>31</v>
      </c>
      <c r="F10" s="3">
        <v>43</v>
      </c>
      <c r="G10" s="3">
        <v>55</v>
      </c>
      <c r="H10" s="3">
        <v>72</v>
      </c>
      <c r="I10" s="3">
        <v>92</v>
      </c>
      <c r="J10" s="3">
        <v>65</v>
      </c>
      <c r="K10" s="3">
        <v>99</v>
      </c>
      <c r="L10" s="3">
        <v>116</v>
      </c>
    </row>
    <row r="13" spans="1:12" x14ac:dyDescent="0.25">
      <c r="A13" s="3" t="s">
        <v>20</v>
      </c>
      <c r="B13" s="4" t="s">
        <v>2</v>
      </c>
      <c r="C13" s="4" t="s">
        <v>3</v>
      </c>
      <c r="D13" s="4" t="s">
        <v>4</v>
      </c>
      <c r="E13" s="4" t="s">
        <v>5</v>
      </c>
      <c r="F13" s="4" t="s">
        <v>6</v>
      </c>
      <c r="G13" s="4" t="s">
        <v>7</v>
      </c>
      <c r="H13" s="4" t="s">
        <v>8</v>
      </c>
      <c r="I13" s="4" t="s">
        <v>9</v>
      </c>
      <c r="J13" s="4" t="s">
        <v>10</v>
      </c>
      <c r="K13" s="4" t="s">
        <v>11</v>
      </c>
      <c r="L13" s="4" t="s">
        <v>12</v>
      </c>
    </row>
    <row r="14" spans="1:12" x14ac:dyDescent="0.25">
      <c r="A14" s="5" t="s">
        <v>21</v>
      </c>
      <c r="B14" s="7">
        <v>0</v>
      </c>
      <c r="C14" s="7">
        <v>4.5454545454545497E-2</v>
      </c>
      <c r="D14" s="7">
        <v>0</v>
      </c>
      <c r="E14" s="7">
        <v>0</v>
      </c>
      <c r="F14" s="7">
        <v>0</v>
      </c>
      <c r="G14" s="7">
        <v>0</v>
      </c>
      <c r="H14" s="7">
        <v>0</v>
      </c>
      <c r="I14" s="7">
        <v>0</v>
      </c>
      <c r="J14" s="7">
        <v>0</v>
      </c>
      <c r="K14" s="7">
        <v>0</v>
      </c>
      <c r="L14" s="7">
        <v>0</v>
      </c>
    </row>
    <row r="15" spans="1:12" x14ac:dyDescent="0.25">
      <c r="A15" s="5" t="s">
        <v>22</v>
      </c>
      <c r="B15" s="7">
        <v>0</v>
      </c>
      <c r="C15" s="7">
        <v>0</v>
      </c>
      <c r="D15" s="7">
        <v>0</v>
      </c>
      <c r="E15" s="7">
        <v>0</v>
      </c>
      <c r="F15" s="7">
        <v>0</v>
      </c>
      <c r="G15" s="7">
        <v>0</v>
      </c>
      <c r="H15" s="7">
        <v>0</v>
      </c>
      <c r="I15" s="7">
        <v>0</v>
      </c>
      <c r="J15" s="7">
        <v>0</v>
      </c>
      <c r="K15" s="7">
        <v>0</v>
      </c>
      <c r="L15" s="7">
        <v>0</v>
      </c>
    </row>
    <row r="16" spans="1:12" x14ac:dyDescent="0.25">
      <c r="A16" s="5" t="s">
        <v>23</v>
      </c>
      <c r="B16" s="7">
        <v>9.6774193548387094E-2</v>
      </c>
      <c r="C16" s="7">
        <v>0.22727272727272699</v>
      </c>
      <c r="D16" s="7">
        <v>0.15625</v>
      </c>
      <c r="E16" s="7">
        <v>0.225806451612903</v>
      </c>
      <c r="F16" s="7">
        <v>9.3023255813953501E-2</v>
      </c>
      <c r="G16" s="7">
        <v>0.2</v>
      </c>
      <c r="H16" s="7">
        <v>9.7222222222222196E-2</v>
      </c>
      <c r="I16" s="7">
        <v>3.2608695652173898E-2</v>
      </c>
      <c r="J16" s="7">
        <v>3.0769230769230799E-2</v>
      </c>
      <c r="K16" s="7">
        <v>0.10101010101010099</v>
      </c>
      <c r="L16" s="7">
        <v>4.31034482758621E-2</v>
      </c>
    </row>
    <row r="17" spans="1:12" x14ac:dyDescent="0.25">
      <c r="A17" s="5" t="s">
        <v>24</v>
      </c>
      <c r="B17" s="7">
        <v>9.6774193548387094E-2</v>
      </c>
      <c r="C17" s="7">
        <v>0.18181818181818199</v>
      </c>
      <c r="D17" s="7">
        <v>3.125E-2</v>
      </c>
      <c r="E17" s="7">
        <v>9.6774193548387094E-2</v>
      </c>
      <c r="F17" s="7">
        <v>0.186046511627907</v>
      </c>
      <c r="G17" s="7">
        <v>7.2727272727272696E-2</v>
      </c>
      <c r="H17" s="7">
        <v>9.7222222222222196E-2</v>
      </c>
      <c r="I17" s="7">
        <v>0.19565217391304299</v>
      </c>
      <c r="J17" s="7">
        <v>0.230769230769231</v>
      </c>
      <c r="K17" s="7">
        <v>0.17171717171717199</v>
      </c>
      <c r="L17" s="7">
        <v>0.181034482758621</v>
      </c>
    </row>
    <row r="18" spans="1:12" x14ac:dyDescent="0.25">
      <c r="A18" s="5" t="s">
        <v>25</v>
      </c>
      <c r="B18" s="7">
        <v>0.80645161290322598</v>
      </c>
      <c r="C18" s="7">
        <v>0.54545454545454497</v>
      </c>
      <c r="D18" s="7">
        <v>0.75</v>
      </c>
      <c r="E18" s="7">
        <v>0.67741935483870996</v>
      </c>
      <c r="F18" s="7">
        <v>0.72093023255813904</v>
      </c>
      <c r="G18" s="7">
        <v>0.67272727272727295</v>
      </c>
      <c r="H18" s="7">
        <v>0.76388888888888895</v>
      </c>
      <c r="I18" s="7">
        <v>0.71739130434782605</v>
      </c>
      <c r="J18" s="7">
        <v>0.61538461538461497</v>
      </c>
      <c r="K18" s="7">
        <v>0.70707070707070696</v>
      </c>
      <c r="L18" s="7">
        <v>0.77586206896551702</v>
      </c>
    </row>
    <row r="19" spans="1:12" x14ac:dyDescent="0.25">
      <c r="A19" s="158" t="s">
        <v>157</v>
      </c>
      <c r="B19" s="7">
        <v>0</v>
      </c>
      <c r="C19" s="7">
        <v>0</v>
      </c>
      <c r="D19" s="7">
        <v>6.25E-2</v>
      </c>
      <c r="E19" s="7">
        <v>0</v>
      </c>
      <c r="F19" s="7">
        <v>0</v>
      </c>
      <c r="G19" s="7">
        <v>5.4545454545454501E-2</v>
      </c>
      <c r="H19" s="7">
        <v>4.1666666666666699E-2</v>
      </c>
      <c r="I19" s="7">
        <v>5.4347826086956499E-2</v>
      </c>
      <c r="J19" s="7">
        <v>0.123076923076923</v>
      </c>
      <c r="K19" s="7">
        <v>2.02020202020202E-2</v>
      </c>
      <c r="L19" s="7">
        <v>0</v>
      </c>
    </row>
    <row r="20" spans="1:12" x14ac:dyDescent="0.25">
      <c r="A20" s="3" t="s">
        <v>15</v>
      </c>
      <c r="B20" s="8">
        <v>1</v>
      </c>
      <c r="C20" s="8">
        <v>1</v>
      </c>
      <c r="D20" s="8">
        <v>1</v>
      </c>
      <c r="E20" s="8">
        <v>1</v>
      </c>
      <c r="F20" s="8">
        <v>1</v>
      </c>
      <c r="G20" s="8">
        <v>1</v>
      </c>
      <c r="H20" s="8">
        <v>1</v>
      </c>
      <c r="I20" s="8">
        <v>1</v>
      </c>
      <c r="J20" s="8">
        <v>1</v>
      </c>
      <c r="K20" s="8">
        <v>1</v>
      </c>
      <c r="L20" s="8">
        <v>1</v>
      </c>
    </row>
    <row r="21" spans="1:12" x14ac:dyDescent="0.25">
      <c r="L21" s="9" t="s">
        <v>16</v>
      </c>
    </row>
    <row r="22" spans="1:12" x14ac:dyDescent="0.25">
      <c r="A22" s="10" t="s">
        <v>17</v>
      </c>
      <c r="B22" s="10"/>
      <c r="C22" s="10"/>
      <c r="D22" s="10"/>
      <c r="E22" s="10"/>
      <c r="F22" s="10"/>
      <c r="G22" s="10"/>
      <c r="H22" s="10"/>
      <c r="I22" s="10"/>
      <c r="J22" s="10"/>
      <c r="K22" s="10"/>
      <c r="L22" s="10"/>
    </row>
    <row r="23" spans="1:12" x14ac:dyDescent="0.25">
      <c r="A23" s="210" t="s">
        <v>18</v>
      </c>
      <c r="B23" s="210"/>
      <c r="C23" s="210"/>
      <c r="D23" s="210"/>
      <c r="E23" s="210"/>
      <c r="F23" s="210"/>
      <c r="G23" s="210"/>
      <c r="H23" s="210"/>
      <c r="I23" s="210"/>
      <c r="J23" s="210"/>
      <c r="K23" s="210"/>
      <c r="L23" s="210"/>
    </row>
    <row r="24" spans="1:12" x14ac:dyDescent="0.25">
      <c r="A24" s="209"/>
      <c r="B24" s="209"/>
      <c r="C24" s="209"/>
      <c r="D24" s="209"/>
      <c r="E24" s="209"/>
      <c r="F24" s="209"/>
      <c r="G24" s="209"/>
      <c r="H24" s="209"/>
      <c r="I24" s="209"/>
      <c r="J24" s="209"/>
      <c r="K24" s="209"/>
      <c r="L24" s="209"/>
    </row>
    <row r="25" spans="1:12" x14ac:dyDescent="0.25">
      <c r="A25" s="209"/>
      <c r="B25" s="209"/>
      <c r="C25" s="209"/>
      <c r="D25" s="209"/>
      <c r="E25" s="209"/>
      <c r="F25" s="209"/>
      <c r="G25" s="209"/>
      <c r="H25" s="209"/>
      <c r="I25" s="209"/>
      <c r="J25" s="209"/>
      <c r="K25" s="209"/>
      <c r="L25" s="209"/>
    </row>
    <row r="26" spans="1:12" ht="14.45" customHeight="1" x14ac:dyDescent="0.25">
      <c r="A26" s="210" t="s">
        <v>271</v>
      </c>
      <c r="B26" s="211"/>
      <c r="C26" s="211"/>
      <c r="D26" s="211"/>
      <c r="E26" s="211"/>
      <c r="F26" s="211"/>
      <c r="G26" s="211"/>
      <c r="H26" s="211"/>
      <c r="I26" s="211"/>
      <c r="J26" s="211"/>
      <c r="K26" s="211"/>
      <c r="L26" s="211"/>
    </row>
    <row r="27" spans="1:12" x14ac:dyDescent="0.25">
      <c r="A27" s="211"/>
      <c r="B27" s="211"/>
      <c r="C27" s="211"/>
      <c r="D27" s="211"/>
      <c r="E27" s="211"/>
      <c r="F27" s="211"/>
      <c r="G27" s="211"/>
      <c r="H27" s="211"/>
      <c r="I27" s="211"/>
      <c r="J27" s="211"/>
      <c r="K27" s="211"/>
      <c r="L27" s="211"/>
    </row>
  </sheetData>
  <mergeCells count="3">
    <mergeCell ref="A1:K1"/>
    <mergeCell ref="A23:L25"/>
    <mergeCell ref="A26:L27"/>
  </mergeCells>
  <pageMargins left="0.7" right="0.7" top="0.75" bottom="0.75" header="0.3" footer="0.3"/>
  <pageSetup paperSize="9" orientation="portrait"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FBAC-8895-4ADE-AEB8-3854F361C6D6}">
  <dimension ref="A1:R116"/>
  <sheetViews>
    <sheetView workbookViewId="0">
      <selection sqref="A1:I1"/>
    </sheetView>
  </sheetViews>
  <sheetFormatPr defaultColWidth="8.85546875" defaultRowHeight="12.75" x14ac:dyDescent="0.2"/>
  <cols>
    <col min="1" max="1" width="48.5703125" style="65" customWidth="1"/>
    <col min="2" max="2" width="20.140625" style="65" customWidth="1"/>
    <col min="3" max="3" width="11.85546875" style="65" customWidth="1"/>
    <col min="4" max="9" width="9.85546875" style="65" customWidth="1"/>
    <col min="10" max="10" width="8.85546875" style="65"/>
    <col min="11" max="11" width="20.7109375" style="65" customWidth="1"/>
    <col min="12" max="12" width="11.85546875" style="65" customWidth="1"/>
    <col min="13" max="17" width="9.85546875" style="65" customWidth="1"/>
    <col min="18" max="18" width="8.85546875" style="64"/>
    <col min="19" max="16384" width="8.85546875" style="65"/>
  </cols>
  <sheetData>
    <row r="1" spans="1:18" ht="31.9" customHeight="1" x14ac:dyDescent="0.2">
      <c r="A1" s="221" t="s">
        <v>246</v>
      </c>
      <c r="B1" s="221"/>
      <c r="C1" s="221"/>
      <c r="D1" s="221"/>
      <c r="E1" s="221"/>
      <c r="F1" s="221"/>
      <c r="G1" s="221"/>
      <c r="H1" s="221"/>
      <c r="I1" s="221"/>
      <c r="J1" s="66" t="s">
        <v>208</v>
      </c>
    </row>
    <row r="3" spans="1:18" x14ac:dyDescent="0.2">
      <c r="A3" s="64" t="s">
        <v>232</v>
      </c>
    </row>
    <row r="4" spans="1:18" x14ac:dyDescent="0.2">
      <c r="A4" s="231" t="s">
        <v>209</v>
      </c>
      <c r="B4" s="242" t="s">
        <v>40</v>
      </c>
      <c r="C4" s="233" t="s">
        <v>241</v>
      </c>
      <c r="D4" s="233"/>
      <c r="E4" s="233"/>
      <c r="F4" s="233"/>
      <c r="G4" s="233"/>
      <c r="H4" s="233"/>
      <c r="I4" s="233"/>
      <c r="K4" s="244"/>
      <c r="L4" s="233" t="s">
        <v>240</v>
      </c>
      <c r="M4" s="233"/>
      <c r="N4" s="233"/>
      <c r="O4" s="233"/>
      <c r="P4" s="233"/>
      <c r="Q4" s="233"/>
      <c r="R4" s="233"/>
    </row>
    <row r="5" spans="1:18" ht="38.25" x14ac:dyDescent="0.2">
      <c r="A5" s="232"/>
      <c r="B5" s="243"/>
      <c r="C5" s="81" t="s">
        <v>21</v>
      </c>
      <c r="D5" s="81" t="s">
        <v>22</v>
      </c>
      <c r="E5" s="81" t="s">
        <v>23</v>
      </c>
      <c r="F5" s="81" t="s">
        <v>24</v>
      </c>
      <c r="G5" s="81" t="s">
        <v>25</v>
      </c>
      <c r="H5" s="81" t="s">
        <v>247</v>
      </c>
      <c r="I5" s="82" t="s">
        <v>15</v>
      </c>
      <c r="K5" s="245"/>
      <c r="L5" s="81" t="s">
        <v>21</v>
      </c>
      <c r="M5" s="81" t="s">
        <v>22</v>
      </c>
      <c r="N5" s="81" t="s">
        <v>23</v>
      </c>
      <c r="O5" s="81" t="s">
        <v>24</v>
      </c>
      <c r="P5" s="81" t="s">
        <v>25</v>
      </c>
      <c r="Q5" s="81" t="s">
        <v>247</v>
      </c>
      <c r="R5" s="82" t="s">
        <v>15</v>
      </c>
    </row>
    <row r="6" spans="1:18" ht="13.15" customHeight="1" x14ac:dyDescent="0.2">
      <c r="A6" s="227" t="s">
        <v>211</v>
      </c>
      <c r="B6" s="26" t="s">
        <v>43</v>
      </c>
      <c r="C6" s="65">
        <v>1</v>
      </c>
      <c r="D6" s="65">
        <v>0</v>
      </c>
      <c r="E6" s="65">
        <v>1</v>
      </c>
      <c r="F6" s="65">
        <v>0</v>
      </c>
      <c r="G6" s="65">
        <v>1</v>
      </c>
      <c r="H6" s="65">
        <v>0</v>
      </c>
      <c r="I6" s="64">
        <v>3</v>
      </c>
      <c r="K6" s="26" t="s">
        <v>43</v>
      </c>
      <c r="L6" s="142">
        <v>0.33333333333333331</v>
      </c>
      <c r="M6" s="142">
        <v>0</v>
      </c>
      <c r="N6" s="142">
        <v>0.33333333333333331</v>
      </c>
      <c r="O6" s="142">
        <v>0</v>
      </c>
      <c r="P6" s="142">
        <v>0.33333333333333331</v>
      </c>
      <c r="Q6" s="142">
        <v>0</v>
      </c>
      <c r="R6" s="143">
        <v>1</v>
      </c>
    </row>
    <row r="7" spans="1:18" x14ac:dyDescent="0.2">
      <c r="A7" s="246"/>
      <c r="B7" s="139" t="s">
        <v>44</v>
      </c>
      <c r="C7" s="140">
        <v>0</v>
      </c>
      <c r="D7" s="140">
        <v>0</v>
      </c>
      <c r="E7" s="140">
        <v>2</v>
      </c>
      <c r="F7" s="140">
        <v>4</v>
      </c>
      <c r="G7" s="140">
        <v>10</v>
      </c>
      <c r="H7" s="140">
        <v>2</v>
      </c>
      <c r="I7" s="141">
        <v>18</v>
      </c>
      <c r="K7" s="139" t="s">
        <v>44</v>
      </c>
      <c r="L7" s="117">
        <v>0</v>
      </c>
      <c r="M7" s="117">
        <v>0</v>
      </c>
      <c r="N7" s="117">
        <v>0.1111111111111111</v>
      </c>
      <c r="O7" s="117">
        <v>0.22222222222222221</v>
      </c>
      <c r="P7" s="117">
        <v>0.55555555555555558</v>
      </c>
      <c r="Q7" s="117">
        <v>0.1111111111111111</v>
      </c>
      <c r="R7" s="118">
        <v>1</v>
      </c>
    </row>
    <row r="8" spans="1:18" x14ac:dyDescent="0.2">
      <c r="A8" s="239"/>
      <c r="B8" s="107" t="s">
        <v>45</v>
      </c>
      <c r="C8" s="108">
        <v>0</v>
      </c>
      <c r="D8" s="108">
        <v>0</v>
      </c>
      <c r="E8" s="108">
        <v>0</v>
      </c>
      <c r="F8" s="108">
        <v>0</v>
      </c>
      <c r="G8" s="108">
        <v>0</v>
      </c>
      <c r="H8" s="108">
        <v>0</v>
      </c>
      <c r="I8" s="111">
        <v>0</v>
      </c>
      <c r="K8" s="107" t="s">
        <v>45</v>
      </c>
      <c r="L8" s="119" t="s">
        <v>164</v>
      </c>
      <c r="M8" s="119" t="s">
        <v>164</v>
      </c>
      <c r="N8" s="119" t="s">
        <v>164</v>
      </c>
      <c r="O8" s="119" t="s">
        <v>164</v>
      </c>
      <c r="P8" s="119" t="s">
        <v>164</v>
      </c>
      <c r="Q8" s="119" t="s">
        <v>164</v>
      </c>
      <c r="R8" s="120" t="s">
        <v>164</v>
      </c>
    </row>
    <row r="9" spans="1:18" ht="13.15" customHeight="1" x14ac:dyDescent="0.2">
      <c r="A9" s="227" t="s">
        <v>212</v>
      </c>
      <c r="B9" s="26" t="s">
        <v>43</v>
      </c>
      <c r="C9" s="65">
        <v>0</v>
      </c>
      <c r="D9" s="65">
        <v>0</v>
      </c>
      <c r="E9" s="65">
        <v>0</v>
      </c>
      <c r="F9" s="65">
        <v>0</v>
      </c>
      <c r="G9" s="65">
        <v>0</v>
      </c>
      <c r="H9" s="65">
        <v>0</v>
      </c>
      <c r="I9" s="64">
        <v>0</v>
      </c>
      <c r="K9" s="26" t="s">
        <v>43</v>
      </c>
      <c r="L9" s="142" t="s">
        <v>164</v>
      </c>
      <c r="M9" s="142" t="s">
        <v>164</v>
      </c>
      <c r="N9" s="142" t="s">
        <v>164</v>
      </c>
      <c r="O9" s="142" t="s">
        <v>164</v>
      </c>
      <c r="P9" s="142" t="s">
        <v>164</v>
      </c>
      <c r="Q9" s="142" t="s">
        <v>164</v>
      </c>
      <c r="R9" s="143" t="s">
        <v>164</v>
      </c>
    </row>
    <row r="10" spans="1:18" x14ac:dyDescent="0.2">
      <c r="A10" s="246"/>
      <c r="B10" s="139" t="s">
        <v>44</v>
      </c>
      <c r="C10" s="140">
        <v>1</v>
      </c>
      <c r="D10" s="140">
        <v>0</v>
      </c>
      <c r="E10" s="140">
        <v>1</v>
      </c>
      <c r="F10" s="140">
        <v>2</v>
      </c>
      <c r="G10" s="140">
        <v>2</v>
      </c>
      <c r="H10" s="140">
        <v>2</v>
      </c>
      <c r="I10" s="141">
        <v>8</v>
      </c>
      <c r="K10" s="139" t="s">
        <v>44</v>
      </c>
      <c r="L10" s="117">
        <v>0.125</v>
      </c>
      <c r="M10" s="117">
        <v>0</v>
      </c>
      <c r="N10" s="117">
        <v>0.125</v>
      </c>
      <c r="O10" s="117">
        <v>0.25</v>
      </c>
      <c r="P10" s="117">
        <v>0.25</v>
      </c>
      <c r="Q10" s="117">
        <v>0.25</v>
      </c>
      <c r="R10" s="118">
        <v>1</v>
      </c>
    </row>
    <row r="11" spans="1:18" x14ac:dyDescent="0.2">
      <c r="A11" s="239"/>
      <c r="B11" s="107" t="s">
        <v>45</v>
      </c>
      <c r="C11" s="108">
        <v>0</v>
      </c>
      <c r="D11" s="108">
        <v>0</v>
      </c>
      <c r="E11" s="108">
        <v>0</v>
      </c>
      <c r="F11" s="108">
        <v>0</v>
      </c>
      <c r="G11" s="108">
        <v>0</v>
      </c>
      <c r="H11" s="108">
        <v>0</v>
      </c>
      <c r="I11" s="111">
        <v>0</v>
      </c>
      <c r="K11" s="107" t="s">
        <v>45</v>
      </c>
      <c r="L11" s="119" t="s">
        <v>164</v>
      </c>
      <c r="M11" s="119" t="s">
        <v>164</v>
      </c>
      <c r="N11" s="119" t="s">
        <v>164</v>
      </c>
      <c r="O11" s="119" t="s">
        <v>164</v>
      </c>
      <c r="P11" s="119" t="s">
        <v>164</v>
      </c>
      <c r="Q11" s="119" t="s">
        <v>164</v>
      </c>
      <c r="R11" s="120" t="s">
        <v>164</v>
      </c>
    </row>
    <row r="12" spans="1:18" ht="13.15" customHeight="1" x14ac:dyDescent="0.2">
      <c r="A12" s="227" t="s">
        <v>213</v>
      </c>
      <c r="B12" s="26" t="s">
        <v>43</v>
      </c>
      <c r="C12" s="65">
        <v>0</v>
      </c>
      <c r="D12" s="65">
        <v>0</v>
      </c>
      <c r="E12" s="65">
        <v>0</v>
      </c>
      <c r="F12" s="65">
        <v>0</v>
      </c>
      <c r="G12" s="65">
        <v>0</v>
      </c>
      <c r="H12" s="65">
        <v>0</v>
      </c>
      <c r="I12" s="64">
        <v>0</v>
      </c>
      <c r="K12" s="26" t="s">
        <v>43</v>
      </c>
      <c r="L12" s="142" t="s">
        <v>164</v>
      </c>
      <c r="M12" s="142" t="s">
        <v>164</v>
      </c>
      <c r="N12" s="142" t="s">
        <v>164</v>
      </c>
      <c r="O12" s="142" t="s">
        <v>164</v>
      </c>
      <c r="P12" s="142" t="s">
        <v>164</v>
      </c>
      <c r="Q12" s="142" t="s">
        <v>164</v>
      </c>
      <c r="R12" s="143" t="s">
        <v>164</v>
      </c>
    </row>
    <row r="13" spans="1:18" x14ac:dyDescent="0.2">
      <c r="A13" s="246"/>
      <c r="B13" s="139" t="s">
        <v>44</v>
      </c>
      <c r="C13" s="140">
        <v>0</v>
      </c>
      <c r="D13" s="140">
        <v>0</v>
      </c>
      <c r="E13" s="140">
        <v>1</v>
      </c>
      <c r="F13" s="140">
        <v>0</v>
      </c>
      <c r="G13" s="140">
        <v>2</v>
      </c>
      <c r="H13" s="140">
        <v>0</v>
      </c>
      <c r="I13" s="141">
        <v>3</v>
      </c>
      <c r="K13" s="139" t="s">
        <v>44</v>
      </c>
      <c r="L13" s="117">
        <v>0</v>
      </c>
      <c r="M13" s="117">
        <v>0</v>
      </c>
      <c r="N13" s="117">
        <v>0.33333333333333331</v>
      </c>
      <c r="O13" s="117">
        <v>0</v>
      </c>
      <c r="P13" s="117">
        <v>0.66666666666666663</v>
      </c>
      <c r="Q13" s="117">
        <v>0</v>
      </c>
      <c r="R13" s="118">
        <v>1</v>
      </c>
    </row>
    <row r="14" spans="1:18" x14ac:dyDescent="0.2">
      <c r="A14" s="239"/>
      <c r="B14" s="107" t="s">
        <v>45</v>
      </c>
      <c r="C14" s="108">
        <v>0</v>
      </c>
      <c r="D14" s="108">
        <v>0</v>
      </c>
      <c r="E14" s="108">
        <v>0</v>
      </c>
      <c r="F14" s="108">
        <v>0</v>
      </c>
      <c r="G14" s="108">
        <v>0</v>
      </c>
      <c r="H14" s="108">
        <v>0</v>
      </c>
      <c r="I14" s="111">
        <v>0</v>
      </c>
      <c r="K14" s="107" t="s">
        <v>45</v>
      </c>
      <c r="L14" s="119" t="s">
        <v>164</v>
      </c>
      <c r="M14" s="119" t="s">
        <v>164</v>
      </c>
      <c r="N14" s="119" t="s">
        <v>164</v>
      </c>
      <c r="O14" s="119" t="s">
        <v>164</v>
      </c>
      <c r="P14" s="119" t="s">
        <v>164</v>
      </c>
      <c r="Q14" s="119" t="s">
        <v>164</v>
      </c>
      <c r="R14" s="120" t="s">
        <v>164</v>
      </c>
    </row>
    <row r="15" spans="1:18" ht="13.15" customHeight="1" x14ac:dyDescent="0.2">
      <c r="A15" s="227" t="s">
        <v>214</v>
      </c>
      <c r="B15" s="26" t="s">
        <v>43</v>
      </c>
      <c r="C15" s="65">
        <v>0</v>
      </c>
      <c r="D15" s="65">
        <v>0</v>
      </c>
      <c r="E15" s="65">
        <v>0</v>
      </c>
      <c r="F15" s="65">
        <v>1</v>
      </c>
      <c r="G15" s="65">
        <v>2</v>
      </c>
      <c r="H15" s="65">
        <v>0</v>
      </c>
      <c r="I15" s="64">
        <v>3</v>
      </c>
      <c r="K15" s="26" t="s">
        <v>43</v>
      </c>
      <c r="L15" s="142">
        <v>0</v>
      </c>
      <c r="M15" s="142">
        <v>0</v>
      </c>
      <c r="N15" s="142">
        <v>0</v>
      </c>
      <c r="O15" s="142">
        <v>0.33333333333333331</v>
      </c>
      <c r="P15" s="142">
        <v>0.66666666666666663</v>
      </c>
      <c r="Q15" s="142">
        <v>0</v>
      </c>
      <c r="R15" s="143">
        <v>1</v>
      </c>
    </row>
    <row r="16" spans="1:18" x14ac:dyDescent="0.2">
      <c r="A16" s="246"/>
      <c r="B16" s="139" t="s">
        <v>44</v>
      </c>
      <c r="C16" s="140">
        <v>1</v>
      </c>
      <c r="D16" s="140">
        <v>1</v>
      </c>
      <c r="E16" s="140">
        <v>15</v>
      </c>
      <c r="F16" s="140">
        <v>23</v>
      </c>
      <c r="G16" s="140">
        <v>64</v>
      </c>
      <c r="H16" s="140">
        <v>4</v>
      </c>
      <c r="I16" s="141">
        <v>108</v>
      </c>
      <c r="K16" s="139" t="s">
        <v>44</v>
      </c>
      <c r="L16" s="117">
        <v>9.2592592592592587E-3</v>
      </c>
      <c r="M16" s="117">
        <v>9.2592592592592587E-3</v>
      </c>
      <c r="N16" s="117">
        <v>0.1388888888888889</v>
      </c>
      <c r="O16" s="117">
        <v>0.21296296296296297</v>
      </c>
      <c r="P16" s="117">
        <v>0.59259259259259256</v>
      </c>
      <c r="Q16" s="117">
        <v>3.7037037037037035E-2</v>
      </c>
      <c r="R16" s="118">
        <v>1</v>
      </c>
    </row>
    <row r="17" spans="1:18" x14ac:dyDescent="0.2">
      <c r="A17" s="239"/>
      <c r="B17" s="107" t="s">
        <v>45</v>
      </c>
      <c r="C17" s="108">
        <v>0</v>
      </c>
      <c r="D17" s="108">
        <v>0</v>
      </c>
      <c r="E17" s="108">
        <v>0</v>
      </c>
      <c r="F17" s="108">
        <v>0</v>
      </c>
      <c r="G17" s="108">
        <v>0</v>
      </c>
      <c r="H17" s="108">
        <v>0</v>
      </c>
      <c r="I17" s="111">
        <v>0</v>
      </c>
      <c r="K17" s="107" t="s">
        <v>45</v>
      </c>
      <c r="L17" s="119" t="s">
        <v>164</v>
      </c>
      <c r="M17" s="119" t="s">
        <v>164</v>
      </c>
      <c r="N17" s="119" t="s">
        <v>164</v>
      </c>
      <c r="O17" s="119" t="s">
        <v>164</v>
      </c>
      <c r="P17" s="119" t="s">
        <v>164</v>
      </c>
      <c r="Q17" s="119" t="s">
        <v>164</v>
      </c>
      <c r="R17" s="120" t="s">
        <v>164</v>
      </c>
    </row>
    <row r="18" spans="1:18" ht="13.15" customHeight="1" x14ac:dyDescent="0.2">
      <c r="A18" s="227" t="s">
        <v>215</v>
      </c>
      <c r="B18" s="26" t="s">
        <v>43</v>
      </c>
      <c r="C18" s="65">
        <v>0</v>
      </c>
      <c r="D18" s="65">
        <v>0</v>
      </c>
      <c r="E18" s="65">
        <v>0</v>
      </c>
      <c r="F18" s="65">
        <v>1</v>
      </c>
      <c r="G18" s="65">
        <v>0</v>
      </c>
      <c r="H18" s="65">
        <v>0</v>
      </c>
      <c r="I18" s="64">
        <v>1</v>
      </c>
      <c r="K18" s="26" t="s">
        <v>43</v>
      </c>
      <c r="L18" s="142">
        <v>0</v>
      </c>
      <c r="M18" s="142">
        <v>0</v>
      </c>
      <c r="N18" s="142">
        <v>0</v>
      </c>
      <c r="O18" s="142">
        <v>1</v>
      </c>
      <c r="P18" s="142">
        <v>0</v>
      </c>
      <c r="Q18" s="142">
        <v>0</v>
      </c>
      <c r="R18" s="143">
        <v>1</v>
      </c>
    </row>
    <row r="19" spans="1:18" x14ac:dyDescent="0.2">
      <c r="A19" s="246"/>
      <c r="B19" s="139" t="s">
        <v>44</v>
      </c>
      <c r="C19" s="140">
        <v>1</v>
      </c>
      <c r="D19" s="140">
        <v>0</v>
      </c>
      <c r="E19" s="140">
        <v>1</v>
      </c>
      <c r="F19" s="140">
        <v>2</v>
      </c>
      <c r="G19" s="140">
        <v>10</v>
      </c>
      <c r="H19" s="140">
        <v>0</v>
      </c>
      <c r="I19" s="141">
        <v>14</v>
      </c>
      <c r="K19" s="139" t="s">
        <v>44</v>
      </c>
      <c r="L19" s="117">
        <v>7.1428571428571425E-2</v>
      </c>
      <c r="M19" s="117">
        <v>0</v>
      </c>
      <c r="N19" s="117">
        <v>7.1428571428571425E-2</v>
      </c>
      <c r="O19" s="117">
        <v>0.14285714285714285</v>
      </c>
      <c r="P19" s="117">
        <v>0.7142857142857143</v>
      </c>
      <c r="Q19" s="117">
        <v>0</v>
      </c>
      <c r="R19" s="118">
        <v>1</v>
      </c>
    </row>
    <row r="20" spans="1:18" x14ac:dyDescent="0.2">
      <c r="A20" s="229"/>
      <c r="B20" s="107" t="s">
        <v>45</v>
      </c>
      <c r="C20" s="108">
        <v>0</v>
      </c>
      <c r="D20" s="108">
        <v>0</v>
      </c>
      <c r="E20" s="108">
        <v>0</v>
      </c>
      <c r="F20" s="108">
        <v>0</v>
      </c>
      <c r="G20" s="108">
        <v>0</v>
      </c>
      <c r="H20" s="108">
        <v>0</v>
      </c>
      <c r="I20" s="111">
        <v>0</v>
      </c>
      <c r="K20" s="107" t="s">
        <v>45</v>
      </c>
      <c r="L20" s="119" t="s">
        <v>164</v>
      </c>
      <c r="M20" s="119" t="s">
        <v>164</v>
      </c>
      <c r="N20" s="119" t="s">
        <v>164</v>
      </c>
      <c r="O20" s="119" t="s">
        <v>164</v>
      </c>
      <c r="P20" s="119" t="s">
        <v>164</v>
      </c>
      <c r="Q20" s="119" t="s">
        <v>164</v>
      </c>
      <c r="R20" s="120" t="s">
        <v>164</v>
      </c>
    </row>
    <row r="22" spans="1:18" x14ac:dyDescent="0.2">
      <c r="A22" s="64" t="s">
        <v>233</v>
      </c>
    </row>
    <row r="23" spans="1:18" x14ac:dyDescent="0.2">
      <c r="A23" s="231" t="s">
        <v>209</v>
      </c>
      <c r="B23" s="242" t="s">
        <v>46</v>
      </c>
      <c r="C23" s="233" t="s">
        <v>241</v>
      </c>
      <c r="D23" s="233"/>
      <c r="E23" s="233"/>
      <c r="F23" s="233"/>
      <c r="G23" s="233"/>
      <c r="H23" s="233"/>
      <c r="I23" s="233"/>
      <c r="K23" s="242" t="s">
        <v>46</v>
      </c>
      <c r="L23" s="233" t="s">
        <v>240</v>
      </c>
      <c r="M23" s="233"/>
      <c r="N23" s="233"/>
      <c r="O23" s="233"/>
      <c r="P23" s="233"/>
      <c r="Q23" s="233"/>
      <c r="R23" s="233"/>
    </row>
    <row r="24" spans="1:18" ht="38.25" x14ac:dyDescent="0.2">
      <c r="A24" s="232"/>
      <c r="B24" s="243"/>
      <c r="C24" s="81" t="s">
        <v>21</v>
      </c>
      <c r="D24" s="81" t="s">
        <v>22</v>
      </c>
      <c r="E24" s="81" t="s">
        <v>23</v>
      </c>
      <c r="F24" s="81" t="s">
        <v>24</v>
      </c>
      <c r="G24" s="81" t="s">
        <v>25</v>
      </c>
      <c r="H24" s="81" t="s">
        <v>247</v>
      </c>
      <c r="I24" s="82" t="s">
        <v>15</v>
      </c>
      <c r="K24" s="243"/>
      <c r="L24" s="81" t="s">
        <v>21</v>
      </c>
      <c r="M24" s="81" t="s">
        <v>22</v>
      </c>
      <c r="N24" s="81" t="s">
        <v>23</v>
      </c>
      <c r="O24" s="81" t="s">
        <v>24</v>
      </c>
      <c r="P24" s="81" t="s">
        <v>25</v>
      </c>
      <c r="Q24" s="81" t="s">
        <v>247</v>
      </c>
      <c r="R24" s="82" t="s">
        <v>15</v>
      </c>
    </row>
    <row r="25" spans="1:18" ht="13.15" customHeight="1" x14ac:dyDescent="0.2">
      <c r="A25" s="227" t="s">
        <v>211</v>
      </c>
      <c r="B25" s="5" t="s">
        <v>256</v>
      </c>
      <c r="C25" s="65">
        <v>0</v>
      </c>
      <c r="D25" s="65">
        <v>0</v>
      </c>
      <c r="E25" s="65">
        <v>0</v>
      </c>
      <c r="F25" s="65">
        <v>0</v>
      </c>
      <c r="G25" s="65">
        <v>0</v>
      </c>
      <c r="H25" s="65">
        <v>0</v>
      </c>
      <c r="I25" s="64">
        <v>0</v>
      </c>
      <c r="K25" s="5" t="s">
        <v>256</v>
      </c>
      <c r="L25" s="142" t="s">
        <v>164</v>
      </c>
      <c r="M25" s="142" t="s">
        <v>164</v>
      </c>
      <c r="N25" s="142" t="s">
        <v>164</v>
      </c>
      <c r="O25" s="142" t="s">
        <v>164</v>
      </c>
      <c r="P25" s="142" t="s">
        <v>164</v>
      </c>
      <c r="Q25" s="142" t="s">
        <v>164</v>
      </c>
      <c r="R25" s="143" t="s">
        <v>164</v>
      </c>
    </row>
    <row r="26" spans="1:18" x14ac:dyDescent="0.2">
      <c r="A26" s="246"/>
      <c r="B26" s="121" t="s">
        <v>258</v>
      </c>
      <c r="C26" s="65">
        <v>0</v>
      </c>
      <c r="D26" s="65">
        <v>0</v>
      </c>
      <c r="E26" s="65">
        <v>0</v>
      </c>
      <c r="F26" s="65">
        <v>1</v>
      </c>
      <c r="G26" s="65">
        <v>0</v>
      </c>
      <c r="H26" s="65">
        <v>0</v>
      </c>
      <c r="I26" s="64">
        <v>1</v>
      </c>
      <c r="K26" s="121" t="s">
        <v>258</v>
      </c>
      <c r="L26" s="117">
        <v>0</v>
      </c>
      <c r="M26" s="117">
        <v>0</v>
      </c>
      <c r="N26" s="117">
        <v>0</v>
      </c>
      <c r="O26" s="117">
        <v>1</v>
      </c>
      <c r="P26" s="117">
        <v>0</v>
      </c>
      <c r="Q26" s="117">
        <v>0</v>
      </c>
      <c r="R26" s="118">
        <v>1</v>
      </c>
    </row>
    <row r="27" spans="1:18" x14ac:dyDescent="0.2">
      <c r="A27" s="246"/>
      <c r="B27" s="121" t="s">
        <v>263</v>
      </c>
      <c r="C27" s="65">
        <v>0</v>
      </c>
      <c r="D27" s="65">
        <v>0</v>
      </c>
      <c r="E27" s="65">
        <v>1</v>
      </c>
      <c r="F27" s="65">
        <v>0</v>
      </c>
      <c r="G27" s="65">
        <v>2</v>
      </c>
      <c r="H27" s="65">
        <v>0</v>
      </c>
      <c r="I27" s="64">
        <v>3</v>
      </c>
      <c r="K27" s="121" t="s">
        <v>263</v>
      </c>
      <c r="L27" s="117">
        <v>0</v>
      </c>
      <c r="M27" s="117">
        <v>0</v>
      </c>
      <c r="N27" s="117">
        <v>0.33333333333333331</v>
      </c>
      <c r="O27" s="117">
        <v>0</v>
      </c>
      <c r="P27" s="117">
        <v>0.66666666666666663</v>
      </c>
      <c r="Q27" s="117">
        <v>0</v>
      </c>
      <c r="R27" s="118">
        <v>1</v>
      </c>
    </row>
    <row r="28" spans="1:18" x14ac:dyDescent="0.2">
      <c r="A28" s="246"/>
      <c r="B28" s="5" t="s">
        <v>47</v>
      </c>
      <c r="C28" s="65">
        <v>0</v>
      </c>
      <c r="D28" s="65">
        <v>0</v>
      </c>
      <c r="E28" s="65">
        <v>2</v>
      </c>
      <c r="F28" s="65">
        <v>3</v>
      </c>
      <c r="G28" s="65">
        <v>4</v>
      </c>
      <c r="H28" s="65">
        <v>1</v>
      </c>
      <c r="I28" s="64">
        <v>10</v>
      </c>
      <c r="K28" s="5" t="s">
        <v>47</v>
      </c>
      <c r="L28" s="117">
        <v>0</v>
      </c>
      <c r="M28" s="117">
        <v>0</v>
      </c>
      <c r="N28" s="117">
        <v>0.2</v>
      </c>
      <c r="O28" s="117">
        <v>0.3</v>
      </c>
      <c r="P28" s="117">
        <v>0.4</v>
      </c>
      <c r="Q28" s="117">
        <v>0.1</v>
      </c>
      <c r="R28" s="118">
        <v>1</v>
      </c>
    </row>
    <row r="29" spans="1:18" x14ac:dyDescent="0.2">
      <c r="A29" s="246"/>
      <c r="B29" s="5" t="s">
        <v>48</v>
      </c>
      <c r="C29" s="65">
        <v>0</v>
      </c>
      <c r="D29" s="65">
        <v>0</v>
      </c>
      <c r="E29" s="65">
        <v>0</v>
      </c>
      <c r="F29" s="65">
        <v>0</v>
      </c>
      <c r="G29" s="65">
        <v>2</v>
      </c>
      <c r="H29" s="65">
        <v>1</v>
      </c>
      <c r="I29" s="64">
        <v>3</v>
      </c>
      <c r="K29" s="5" t="s">
        <v>48</v>
      </c>
      <c r="L29" s="117">
        <v>0</v>
      </c>
      <c r="M29" s="117">
        <v>0</v>
      </c>
      <c r="N29" s="117">
        <v>0</v>
      </c>
      <c r="O29" s="117">
        <v>0</v>
      </c>
      <c r="P29" s="117">
        <v>0.66666666666666663</v>
      </c>
      <c r="Q29" s="117">
        <v>0.33333333333333331</v>
      </c>
      <c r="R29" s="118">
        <v>1</v>
      </c>
    </row>
    <row r="30" spans="1:18" x14ac:dyDescent="0.2">
      <c r="A30" s="246"/>
      <c r="B30" s="5" t="s">
        <v>49</v>
      </c>
      <c r="C30" s="65">
        <v>0</v>
      </c>
      <c r="D30" s="65">
        <v>0</v>
      </c>
      <c r="E30" s="65">
        <v>0</v>
      </c>
      <c r="F30" s="65">
        <v>0</v>
      </c>
      <c r="G30" s="65">
        <v>3</v>
      </c>
      <c r="H30" s="65">
        <v>0</v>
      </c>
      <c r="I30" s="64">
        <v>3</v>
      </c>
      <c r="K30" s="5" t="s">
        <v>49</v>
      </c>
      <c r="L30" s="117">
        <v>0</v>
      </c>
      <c r="M30" s="117">
        <v>0</v>
      </c>
      <c r="N30" s="117">
        <v>0</v>
      </c>
      <c r="O30" s="117">
        <v>0</v>
      </c>
      <c r="P30" s="117">
        <v>1</v>
      </c>
      <c r="Q30" s="117">
        <v>0</v>
      </c>
      <c r="R30" s="118">
        <v>1</v>
      </c>
    </row>
    <row r="31" spans="1:18" x14ac:dyDescent="0.2">
      <c r="A31" s="246"/>
      <c r="B31" s="121" t="s">
        <v>264</v>
      </c>
      <c r="C31" s="65">
        <v>1</v>
      </c>
      <c r="D31" s="65">
        <v>0</v>
      </c>
      <c r="E31" s="65">
        <v>0</v>
      </c>
      <c r="F31" s="65">
        <v>0</v>
      </c>
      <c r="G31" s="65">
        <v>0</v>
      </c>
      <c r="H31" s="65">
        <v>0</v>
      </c>
      <c r="I31" s="64">
        <v>1</v>
      </c>
      <c r="K31" s="121" t="s">
        <v>264</v>
      </c>
      <c r="L31" s="117">
        <v>1</v>
      </c>
      <c r="M31" s="117">
        <v>0</v>
      </c>
      <c r="N31" s="117">
        <v>0</v>
      </c>
      <c r="O31" s="117">
        <v>0</v>
      </c>
      <c r="P31" s="117">
        <v>0</v>
      </c>
      <c r="Q31" s="117">
        <v>0</v>
      </c>
      <c r="R31" s="118">
        <v>1</v>
      </c>
    </row>
    <row r="32" spans="1:18" x14ac:dyDescent="0.2">
      <c r="A32" s="246"/>
      <c r="B32" s="5" t="s">
        <v>257</v>
      </c>
      <c r="C32" s="140">
        <v>0</v>
      </c>
      <c r="D32" s="140">
        <v>0</v>
      </c>
      <c r="E32" s="140">
        <v>0</v>
      </c>
      <c r="F32" s="140">
        <v>0</v>
      </c>
      <c r="G32" s="140">
        <v>0</v>
      </c>
      <c r="H32" s="140">
        <v>0</v>
      </c>
      <c r="I32" s="141">
        <v>0</v>
      </c>
      <c r="K32" s="5" t="s">
        <v>257</v>
      </c>
      <c r="L32" s="117" t="s">
        <v>164</v>
      </c>
      <c r="M32" s="117" t="s">
        <v>164</v>
      </c>
      <c r="N32" s="117" t="s">
        <v>164</v>
      </c>
      <c r="O32" s="117" t="s">
        <v>164</v>
      </c>
      <c r="P32" s="117" t="s">
        <v>164</v>
      </c>
      <c r="Q32" s="117" t="s">
        <v>164</v>
      </c>
      <c r="R32" s="118" t="s">
        <v>164</v>
      </c>
    </row>
    <row r="33" spans="1:18" x14ac:dyDescent="0.2">
      <c r="A33" s="239"/>
      <c r="B33" s="155" t="s">
        <v>45</v>
      </c>
      <c r="C33" s="108">
        <v>0</v>
      </c>
      <c r="D33" s="108">
        <v>0</v>
      </c>
      <c r="E33" s="108">
        <v>0</v>
      </c>
      <c r="F33" s="108">
        <v>0</v>
      </c>
      <c r="G33" s="108">
        <v>0</v>
      </c>
      <c r="H33" s="108">
        <v>0</v>
      </c>
      <c r="I33" s="111">
        <v>0</v>
      </c>
      <c r="K33" s="155" t="s">
        <v>45</v>
      </c>
      <c r="L33" s="119" t="s">
        <v>164</v>
      </c>
      <c r="M33" s="119" t="s">
        <v>164</v>
      </c>
      <c r="N33" s="119" t="s">
        <v>164</v>
      </c>
      <c r="O33" s="119" t="s">
        <v>164</v>
      </c>
      <c r="P33" s="119" t="s">
        <v>164</v>
      </c>
      <c r="Q33" s="119" t="s">
        <v>164</v>
      </c>
      <c r="R33" s="120" t="s">
        <v>164</v>
      </c>
    </row>
    <row r="34" spans="1:18" x14ac:dyDescent="0.2">
      <c r="A34" s="227" t="s">
        <v>212</v>
      </c>
      <c r="B34" s="5" t="s">
        <v>256</v>
      </c>
      <c r="C34" s="65">
        <v>0</v>
      </c>
      <c r="D34" s="65">
        <v>0</v>
      </c>
      <c r="E34" s="65">
        <v>0</v>
      </c>
      <c r="F34" s="65">
        <v>0</v>
      </c>
      <c r="G34" s="65">
        <v>0</v>
      </c>
      <c r="H34" s="65">
        <v>0</v>
      </c>
      <c r="I34" s="64">
        <v>0</v>
      </c>
      <c r="K34" s="5" t="s">
        <v>256</v>
      </c>
      <c r="L34" s="142" t="s">
        <v>164</v>
      </c>
      <c r="M34" s="142" t="s">
        <v>164</v>
      </c>
      <c r="N34" s="142" t="s">
        <v>164</v>
      </c>
      <c r="O34" s="142" t="s">
        <v>164</v>
      </c>
      <c r="P34" s="142" t="s">
        <v>164</v>
      </c>
      <c r="Q34" s="142" t="s">
        <v>164</v>
      </c>
      <c r="R34" s="143" t="s">
        <v>164</v>
      </c>
    </row>
    <row r="35" spans="1:18" x14ac:dyDescent="0.2">
      <c r="A35" s="228"/>
      <c r="B35" s="121" t="s">
        <v>258</v>
      </c>
      <c r="C35" s="65">
        <v>0</v>
      </c>
      <c r="D35" s="65">
        <v>0</v>
      </c>
      <c r="E35" s="65">
        <v>1</v>
      </c>
      <c r="F35" s="65">
        <v>0</v>
      </c>
      <c r="G35" s="65">
        <v>0</v>
      </c>
      <c r="H35" s="65">
        <v>0</v>
      </c>
      <c r="I35" s="64">
        <v>1</v>
      </c>
      <c r="K35" s="121" t="s">
        <v>258</v>
      </c>
      <c r="L35" s="117">
        <v>0</v>
      </c>
      <c r="M35" s="117">
        <v>0</v>
      </c>
      <c r="N35" s="117">
        <v>1</v>
      </c>
      <c r="O35" s="117">
        <v>0</v>
      </c>
      <c r="P35" s="117">
        <v>0</v>
      </c>
      <c r="Q35" s="117">
        <v>0</v>
      </c>
      <c r="R35" s="118">
        <v>1</v>
      </c>
    </row>
    <row r="36" spans="1:18" x14ac:dyDescent="0.2">
      <c r="A36" s="228"/>
      <c r="B36" s="121" t="s">
        <v>263</v>
      </c>
      <c r="C36" s="65">
        <v>0</v>
      </c>
      <c r="D36" s="65">
        <v>0</v>
      </c>
      <c r="E36" s="65">
        <v>0</v>
      </c>
      <c r="F36" s="65">
        <v>0</v>
      </c>
      <c r="G36" s="65">
        <v>0</v>
      </c>
      <c r="H36" s="65">
        <v>1</v>
      </c>
      <c r="I36" s="64">
        <v>1</v>
      </c>
      <c r="K36" s="121" t="s">
        <v>263</v>
      </c>
      <c r="L36" s="117">
        <v>0</v>
      </c>
      <c r="M36" s="117">
        <v>0</v>
      </c>
      <c r="N36" s="117">
        <v>0</v>
      </c>
      <c r="O36" s="117">
        <v>0</v>
      </c>
      <c r="P36" s="117">
        <v>0</v>
      </c>
      <c r="Q36" s="117">
        <v>1</v>
      </c>
      <c r="R36" s="118">
        <v>1</v>
      </c>
    </row>
    <row r="37" spans="1:18" x14ac:dyDescent="0.2">
      <c r="A37" s="228"/>
      <c r="B37" s="5" t="s">
        <v>47</v>
      </c>
      <c r="C37" s="65">
        <v>0</v>
      </c>
      <c r="D37" s="65">
        <v>0</v>
      </c>
      <c r="E37" s="65">
        <v>0</v>
      </c>
      <c r="F37" s="65">
        <v>0</v>
      </c>
      <c r="G37" s="65">
        <v>0</v>
      </c>
      <c r="H37" s="65">
        <v>0</v>
      </c>
      <c r="I37" s="64">
        <v>0</v>
      </c>
      <c r="K37" s="5" t="s">
        <v>47</v>
      </c>
      <c r="L37" s="117" t="s">
        <v>164</v>
      </c>
      <c r="M37" s="117" t="s">
        <v>164</v>
      </c>
      <c r="N37" s="117" t="s">
        <v>164</v>
      </c>
      <c r="O37" s="117" t="s">
        <v>164</v>
      </c>
      <c r="P37" s="117" t="s">
        <v>164</v>
      </c>
      <c r="Q37" s="117" t="s">
        <v>164</v>
      </c>
      <c r="R37" s="118" t="s">
        <v>164</v>
      </c>
    </row>
    <row r="38" spans="1:18" x14ac:dyDescent="0.2">
      <c r="A38" s="228"/>
      <c r="B38" s="5" t="s">
        <v>48</v>
      </c>
      <c r="C38" s="65">
        <v>0</v>
      </c>
      <c r="D38" s="65">
        <v>0</v>
      </c>
      <c r="E38" s="65">
        <v>0</v>
      </c>
      <c r="F38" s="65">
        <v>0</v>
      </c>
      <c r="G38" s="65">
        <v>1</v>
      </c>
      <c r="H38" s="65">
        <v>0</v>
      </c>
      <c r="I38" s="64">
        <v>1</v>
      </c>
      <c r="K38" s="5" t="s">
        <v>48</v>
      </c>
      <c r="L38" s="117">
        <v>0</v>
      </c>
      <c r="M38" s="117">
        <v>0</v>
      </c>
      <c r="N38" s="117">
        <v>0</v>
      </c>
      <c r="O38" s="117">
        <v>0</v>
      </c>
      <c r="P38" s="117">
        <v>1</v>
      </c>
      <c r="Q38" s="117">
        <v>0</v>
      </c>
      <c r="R38" s="118">
        <v>1</v>
      </c>
    </row>
    <row r="39" spans="1:18" x14ac:dyDescent="0.2">
      <c r="A39" s="228"/>
      <c r="B39" s="5" t="s">
        <v>49</v>
      </c>
      <c r="C39" s="65">
        <v>0</v>
      </c>
      <c r="D39" s="65">
        <v>0</v>
      </c>
      <c r="E39" s="65">
        <v>0</v>
      </c>
      <c r="F39" s="65">
        <v>0</v>
      </c>
      <c r="G39" s="65">
        <v>0</v>
      </c>
      <c r="H39" s="65">
        <v>1</v>
      </c>
      <c r="I39" s="64">
        <v>1</v>
      </c>
      <c r="K39" s="5" t="s">
        <v>49</v>
      </c>
      <c r="L39" s="117">
        <v>0</v>
      </c>
      <c r="M39" s="117">
        <v>0</v>
      </c>
      <c r="N39" s="117">
        <v>0</v>
      </c>
      <c r="O39" s="117">
        <v>0</v>
      </c>
      <c r="P39" s="117">
        <v>0</v>
      </c>
      <c r="Q39" s="117">
        <v>1</v>
      </c>
      <c r="R39" s="118">
        <v>1</v>
      </c>
    </row>
    <row r="40" spans="1:18" x14ac:dyDescent="0.2">
      <c r="A40" s="228"/>
      <c r="B40" s="121" t="s">
        <v>264</v>
      </c>
      <c r="C40" s="65">
        <v>0</v>
      </c>
      <c r="D40" s="65">
        <v>0</v>
      </c>
      <c r="E40" s="65">
        <v>0</v>
      </c>
      <c r="F40" s="65">
        <v>2</v>
      </c>
      <c r="G40" s="65">
        <v>1</v>
      </c>
      <c r="H40" s="65">
        <v>0</v>
      </c>
      <c r="I40" s="64">
        <v>3</v>
      </c>
      <c r="K40" s="121" t="s">
        <v>264</v>
      </c>
      <c r="L40" s="117">
        <v>0</v>
      </c>
      <c r="M40" s="117">
        <v>0</v>
      </c>
      <c r="N40" s="117">
        <v>0</v>
      </c>
      <c r="O40" s="117">
        <v>0.66666666666666663</v>
      </c>
      <c r="P40" s="117">
        <v>0.33333333333333331</v>
      </c>
      <c r="Q40" s="117">
        <v>0</v>
      </c>
      <c r="R40" s="118">
        <v>1</v>
      </c>
    </row>
    <row r="41" spans="1:18" x14ac:dyDescent="0.2">
      <c r="A41" s="228"/>
      <c r="B41" s="5" t="s">
        <v>257</v>
      </c>
      <c r="C41" s="65">
        <v>1</v>
      </c>
      <c r="D41" s="65">
        <v>0</v>
      </c>
      <c r="E41" s="65">
        <v>0</v>
      </c>
      <c r="F41" s="65">
        <v>0</v>
      </c>
      <c r="G41" s="65">
        <v>0</v>
      </c>
      <c r="H41" s="65">
        <v>0</v>
      </c>
      <c r="I41" s="64">
        <v>1</v>
      </c>
      <c r="K41" s="5" t="s">
        <v>257</v>
      </c>
      <c r="L41" s="117">
        <v>1</v>
      </c>
      <c r="M41" s="117">
        <v>0</v>
      </c>
      <c r="N41" s="117">
        <v>0</v>
      </c>
      <c r="O41" s="117">
        <v>0</v>
      </c>
      <c r="P41" s="117">
        <v>0</v>
      </c>
      <c r="Q41" s="117">
        <v>0</v>
      </c>
      <c r="R41" s="118">
        <v>1</v>
      </c>
    </row>
    <row r="42" spans="1:18" x14ac:dyDescent="0.2">
      <c r="A42" s="229"/>
      <c r="B42" s="155" t="s">
        <v>45</v>
      </c>
      <c r="C42" s="108">
        <v>0</v>
      </c>
      <c r="D42" s="108">
        <v>0</v>
      </c>
      <c r="E42" s="108">
        <v>0</v>
      </c>
      <c r="F42" s="108">
        <v>0</v>
      </c>
      <c r="G42" s="108">
        <v>0</v>
      </c>
      <c r="H42" s="108">
        <v>0</v>
      </c>
      <c r="I42" s="111">
        <v>0</v>
      </c>
      <c r="K42" s="155" t="s">
        <v>45</v>
      </c>
      <c r="L42" s="119" t="s">
        <v>164</v>
      </c>
      <c r="M42" s="119" t="s">
        <v>164</v>
      </c>
      <c r="N42" s="119" t="s">
        <v>164</v>
      </c>
      <c r="O42" s="119" t="s">
        <v>164</v>
      </c>
      <c r="P42" s="119" t="s">
        <v>164</v>
      </c>
      <c r="Q42" s="119" t="s">
        <v>164</v>
      </c>
      <c r="R42" s="120" t="s">
        <v>164</v>
      </c>
    </row>
    <row r="43" spans="1:18" x14ac:dyDescent="0.2">
      <c r="A43" s="227" t="s">
        <v>213</v>
      </c>
      <c r="B43" s="5" t="s">
        <v>256</v>
      </c>
      <c r="C43" s="65">
        <v>0</v>
      </c>
      <c r="D43" s="65">
        <v>0</v>
      </c>
      <c r="E43" s="65">
        <v>0</v>
      </c>
      <c r="F43" s="65">
        <v>0</v>
      </c>
      <c r="G43" s="65">
        <v>0</v>
      </c>
      <c r="H43" s="65">
        <v>0</v>
      </c>
      <c r="I43" s="64">
        <v>0</v>
      </c>
      <c r="K43" s="5" t="s">
        <v>256</v>
      </c>
      <c r="L43" s="142" t="s">
        <v>164</v>
      </c>
      <c r="M43" s="142" t="s">
        <v>164</v>
      </c>
      <c r="N43" s="142" t="s">
        <v>164</v>
      </c>
      <c r="O43" s="142" t="s">
        <v>164</v>
      </c>
      <c r="P43" s="142" t="s">
        <v>164</v>
      </c>
      <c r="Q43" s="142" t="s">
        <v>164</v>
      </c>
      <c r="R43" s="143" t="s">
        <v>164</v>
      </c>
    </row>
    <row r="44" spans="1:18" x14ac:dyDescent="0.2">
      <c r="A44" s="228"/>
      <c r="B44" s="121" t="s">
        <v>258</v>
      </c>
      <c r="C44" s="65">
        <v>0</v>
      </c>
      <c r="D44" s="65">
        <v>0</v>
      </c>
      <c r="E44" s="65">
        <v>0</v>
      </c>
      <c r="F44" s="65">
        <v>0</v>
      </c>
      <c r="G44" s="65">
        <v>0</v>
      </c>
      <c r="H44" s="65">
        <v>0</v>
      </c>
      <c r="I44" s="64">
        <v>0</v>
      </c>
      <c r="K44" s="121" t="s">
        <v>258</v>
      </c>
      <c r="L44" s="117" t="s">
        <v>164</v>
      </c>
      <c r="M44" s="117" t="s">
        <v>164</v>
      </c>
      <c r="N44" s="117" t="s">
        <v>164</v>
      </c>
      <c r="O44" s="117" t="s">
        <v>164</v>
      </c>
      <c r="P44" s="117" t="s">
        <v>164</v>
      </c>
      <c r="Q44" s="117" t="s">
        <v>164</v>
      </c>
      <c r="R44" s="118" t="s">
        <v>164</v>
      </c>
    </row>
    <row r="45" spans="1:18" x14ac:dyDescent="0.2">
      <c r="A45" s="228"/>
      <c r="B45" s="121" t="s">
        <v>263</v>
      </c>
      <c r="C45" s="65">
        <v>0</v>
      </c>
      <c r="D45" s="65">
        <v>0</v>
      </c>
      <c r="E45" s="65">
        <v>0</v>
      </c>
      <c r="F45" s="65">
        <v>0</v>
      </c>
      <c r="G45" s="65">
        <v>0</v>
      </c>
      <c r="H45" s="65">
        <v>0</v>
      </c>
      <c r="I45" s="64">
        <v>0</v>
      </c>
      <c r="K45" s="121" t="s">
        <v>263</v>
      </c>
      <c r="L45" s="117" t="s">
        <v>164</v>
      </c>
      <c r="M45" s="117" t="s">
        <v>164</v>
      </c>
      <c r="N45" s="117" t="s">
        <v>164</v>
      </c>
      <c r="O45" s="117" t="s">
        <v>164</v>
      </c>
      <c r="P45" s="117" t="s">
        <v>164</v>
      </c>
      <c r="Q45" s="117" t="s">
        <v>164</v>
      </c>
      <c r="R45" s="118" t="s">
        <v>164</v>
      </c>
    </row>
    <row r="46" spans="1:18" x14ac:dyDescent="0.2">
      <c r="A46" s="228"/>
      <c r="B46" s="5" t="s">
        <v>47</v>
      </c>
      <c r="C46" s="65">
        <v>0</v>
      </c>
      <c r="D46" s="65">
        <v>0</v>
      </c>
      <c r="E46" s="65">
        <v>1</v>
      </c>
      <c r="F46" s="65">
        <v>0</v>
      </c>
      <c r="G46" s="65">
        <v>0</v>
      </c>
      <c r="H46" s="65">
        <v>0</v>
      </c>
      <c r="I46" s="64">
        <v>1</v>
      </c>
      <c r="K46" s="5" t="s">
        <v>47</v>
      </c>
      <c r="L46" s="117">
        <v>0</v>
      </c>
      <c r="M46" s="117">
        <v>0</v>
      </c>
      <c r="N46" s="117">
        <v>1</v>
      </c>
      <c r="O46" s="117">
        <v>0</v>
      </c>
      <c r="P46" s="117">
        <v>0</v>
      </c>
      <c r="Q46" s="117">
        <v>0</v>
      </c>
      <c r="R46" s="118">
        <v>1</v>
      </c>
    </row>
    <row r="47" spans="1:18" x14ac:dyDescent="0.2">
      <c r="A47" s="228"/>
      <c r="B47" s="5" t="s">
        <v>48</v>
      </c>
      <c r="C47" s="65">
        <v>0</v>
      </c>
      <c r="D47" s="65">
        <v>0</v>
      </c>
      <c r="E47" s="65">
        <v>0</v>
      </c>
      <c r="F47" s="65">
        <v>0</v>
      </c>
      <c r="G47" s="65">
        <v>1</v>
      </c>
      <c r="H47" s="65">
        <v>0</v>
      </c>
      <c r="I47" s="64">
        <v>1</v>
      </c>
      <c r="K47" s="5" t="s">
        <v>48</v>
      </c>
      <c r="L47" s="117">
        <v>0</v>
      </c>
      <c r="M47" s="117">
        <v>0</v>
      </c>
      <c r="N47" s="117">
        <v>0</v>
      </c>
      <c r="O47" s="117">
        <v>0</v>
      </c>
      <c r="P47" s="117">
        <v>1</v>
      </c>
      <c r="Q47" s="117">
        <v>0</v>
      </c>
      <c r="R47" s="118">
        <v>1</v>
      </c>
    </row>
    <row r="48" spans="1:18" x14ac:dyDescent="0.2">
      <c r="A48" s="228"/>
      <c r="B48" s="5" t="s">
        <v>49</v>
      </c>
      <c r="C48" s="65">
        <v>0</v>
      </c>
      <c r="D48" s="65">
        <v>0</v>
      </c>
      <c r="E48" s="65">
        <v>0</v>
      </c>
      <c r="F48" s="65">
        <v>0</v>
      </c>
      <c r="G48" s="65">
        <v>1</v>
      </c>
      <c r="H48" s="65">
        <v>0</v>
      </c>
      <c r="I48" s="64">
        <v>1</v>
      </c>
      <c r="K48" s="5" t="s">
        <v>49</v>
      </c>
      <c r="L48" s="117">
        <v>0</v>
      </c>
      <c r="M48" s="117">
        <v>0</v>
      </c>
      <c r="N48" s="117">
        <v>0</v>
      </c>
      <c r="O48" s="117">
        <v>0</v>
      </c>
      <c r="P48" s="117">
        <v>1</v>
      </c>
      <c r="Q48" s="117">
        <v>0</v>
      </c>
      <c r="R48" s="118">
        <v>1</v>
      </c>
    </row>
    <row r="49" spans="1:18" x14ac:dyDescent="0.2">
      <c r="A49" s="228"/>
      <c r="B49" s="121" t="s">
        <v>264</v>
      </c>
      <c r="C49" s="65">
        <v>0</v>
      </c>
      <c r="D49" s="65">
        <v>0</v>
      </c>
      <c r="E49" s="65">
        <v>0</v>
      </c>
      <c r="F49" s="65">
        <v>0</v>
      </c>
      <c r="G49" s="65">
        <v>0</v>
      </c>
      <c r="H49" s="65">
        <v>0</v>
      </c>
      <c r="I49" s="64">
        <v>0</v>
      </c>
      <c r="K49" s="121" t="s">
        <v>264</v>
      </c>
      <c r="L49" s="117" t="s">
        <v>164</v>
      </c>
      <c r="M49" s="117" t="s">
        <v>164</v>
      </c>
      <c r="N49" s="117" t="s">
        <v>164</v>
      </c>
      <c r="O49" s="117" t="s">
        <v>164</v>
      </c>
      <c r="P49" s="117" t="s">
        <v>164</v>
      </c>
      <c r="Q49" s="117" t="s">
        <v>164</v>
      </c>
      <c r="R49" s="118" t="s">
        <v>164</v>
      </c>
    </row>
    <row r="50" spans="1:18" x14ac:dyDescent="0.2">
      <c r="A50" s="228"/>
      <c r="B50" s="5" t="s">
        <v>257</v>
      </c>
      <c r="C50" s="140">
        <v>0</v>
      </c>
      <c r="D50" s="140">
        <v>0</v>
      </c>
      <c r="E50" s="140">
        <v>0</v>
      </c>
      <c r="F50" s="140">
        <v>0</v>
      </c>
      <c r="G50" s="140">
        <v>0</v>
      </c>
      <c r="H50" s="140">
        <v>0</v>
      </c>
      <c r="I50" s="141">
        <v>0</v>
      </c>
      <c r="K50" s="5" t="s">
        <v>257</v>
      </c>
      <c r="L50" s="117" t="s">
        <v>164</v>
      </c>
      <c r="M50" s="117" t="s">
        <v>164</v>
      </c>
      <c r="N50" s="117" t="s">
        <v>164</v>
      </c>
      <c r="O50" s="117" t="s">
        <v>164</v>
      </c>
      <c r="P50" s="117" t="s">
        <v>164</v>
      </c>
      <c r="Q50" s="117" t="s">
        <v>164</v>
      </c>
      <c r="R50" s="118" t="s">
        <v>164</v>
      </c>
    </row>
    <row r="51" spans="1:18" x14ac:dyDescent="0.2">
      <c r="A51" s="229"/>
      <c r="B51" s="155" t="s">
        <v>45</v>
      </c>
      <c r="C51" s="108">
        <v>0</v>
      </c>
      <c r="D51" s="108">
        <v>0</v>
      </c>
      <c r="E51" s="108">
        <v>0</v>
      </c>
      <c r="F51" s="108">
        <v>0</v>
      </c>
      <c r="G51" s="108">
        <v>0</v>
      </c>
      <c r="H51" s="108">
        <v>0</v>
      </c>
      <c r="I51" s="111">
        <v>0</v>
      </c>
      <c r="K51" s="155" t="s">
        <v>45</v>
      </c>
      <c r="L51" s="119" t="s">
        <v>164</v>
      </c>
      <c r="M51" s="119" t="s">
        <v>164</v>
      </c>
      <c r="N51" s="119" t="s">
        <v>164</v>
      </c>
      <c r="O51" s="119" t="s">
        <v>164</v>
      </c>
      <c r="P51" s="119" t="s">
        <v>164</v>
      </c>
      <c r="Q51" s="119" t="s">
        <v>164</v>
      </c>
      <c r="R51" s="120" t="s">
        <v>164</v>
      </c>
    </row>
    <row r="52" spans="1:18" x14ac:dyDescent="0.2">
      <c r="A52" s="227" t="s">
        <v>214</v>
      </c>
      <c r="B52" s="5" t="s">
        <v>256</v>
      </c>
      <c r="C52" s="65">
        <v>0</v>
      </c>
      <c r="D52" s="65">
        <v>0</v>
      </c>
      <c r="E52" s="65">
        <v>2</v>
      </c>
      <c r="F52" s="65">
        <v>3</v>
      </c>
      <c r="G52" s="65">
        <v>6</v>
      </c>
      <c r="H52" s="65">
        <v>1</v>
      </c>
      <c r="I52" s="64">
        <v>12</v>
      </c>
      <c r="K52" s="5" t="s">
        <v>256</v>
      </c>
      <c r="L52" s="142">
        <v>0</v>
      </c>
      <c r="M52" s="142">
        <v>0</v>
      </c>
      <c r="N52" s="142">
        <v>0.16666666666666666</v>
      </c>
      <c r="O52" s="142">
        <v>0.25</v>
      </c>
      <c r="P52" s="142">
        <v>0.5</v>
      </c>
      <c r="Q52" s="142">
        <v>8.3333333333333329E-2</v>
      </c>
      <c r="R52" s="143">
        <v>1</v>
      </c>
    </row>
    <row r="53" spans="1:18" x14ac:dyDescent="0.2">
      <c r="A53" s="228"/>
      <c r="B53" s="121" t="s">
        <v>258</v>
      </c>
      <c r="C53" s="65">
        <v>0</v>
      </c>
      <c r="D53" s="65">
        <v>0</v>
      </c>
      <c r="E53" s="65">
        <v>1</v>
      </c>
      <c r="F53" s="65">
        <v>7</v>
      </c>
      <c r="G53" s="65">
        <v>8</v>
      </c>
      <c r="H53" s="65">
        <v>1</v>
      </c>
      <c r="I53" s="64">
        <v>17</v>
      </c>
      <c r="K53" s="121" t="s">
        <v>258</v>
      </c>
      <c r="L53" s="117">
        <v>0</v>
      </c>
      <c r="M53" s="117">
        <v>0</v>
      </c>
      <c r="N53" s="117">
        <v>5.8823529411764705E-2</v>
      </c>
      <c r="O53" s="117">
        <v>0.41176470588235292</v>
      </c>
      <c r="P53" s="117">
        <v>0.47058823529411764</v>
      </c>
      <c r="Q53" s="117">
        <v>5.8823529411764705E-2</v>
      </c>
      <c r="R53" s="118">
        <v>1</v>
      </c>
    </row>
    <row r="54" spans="1:18" x14ac:dyDescent="0.2">
      <c r="A54" s="228"/>
      <c r="B54" s="121" t="s">
        <v>263</v>
      </c>
      <c r="C54" s="65">
        <v>0</v>
      </c>
      <c r="D54" s="65">
        <v>0</v>
      </c>
      <c r="E54" s="65">
        <v>5</v>
      </c>
      <c r="F54" s="65">
        <v>8</v>
      </c>
      <c r="G54" s="65">
        <v>4</v>
      </c>
      <c r="H54" s="65">
        <v>1</v>
      </c>
      <c r="I54" s="64">
        <v>18</v>
      </c>
      <c r="K54" s="121" t="s">
        <v>263</v>
      </c>
      <c r="L54" s="117">
        <v>0</v>
      </c>
      <c r="M54" s="117">
        <v>0</v>
      </c>
      <c r="N54" s="117">
        <v>0.27777777777777779</v>
      </c>
      <c r="O54" s="117">
        <v>0.44444444444444442</v>
      </c>
      <c r="P54" s="117">
        <v>0.22222222222222221</v>
      </c>
      <c r="Q54" s="117">
        <v>5.5555555555555552E-2</v>
      </c>
      <c r="R54" s="118">
        <v>1</v>
      </c>
    </row>
    <row r="55" spans="1:18" x14ac:dyDescent="0.2">
      <c r="A55" s="228"/>
      <c r="B55" s="5" t="s">
        <v>47</v>
      </c>
      <c r="C55" s="65">
        <v>0</v>
      </c>
      <c r="D55" s="65">
        <v>0</v>
      </c>
      <c r="E55" s="65">
        <v>3</v>
      </c>
      <c r="F55" s="65">
        <v>0</v>
      </c>
      <c r="G55" s="65">
        <v>19</v>
      </c>
      <c r="H55" s="65">
        <v>0</v>
      </c>
      <c r="I55" s="64">
        <v>22</v>
      </c>
      <c r="K55" s="5" t="s">
        <v>47</v>
      </c>
      <c r="L55" s="117">
        <v>0</v>
      </c>
      <c r="M55" s="117">
        <v>0</v>
      </c>
      <c r="N55" s="117">
        <v>0.13636363636363635</v>
      </c>
      <c r="O55" s="117">
        <v>0</v>
      </c>
      <c r="P55" s="117">
        <v>0.86363636363636365</v>
      </c>
      <c r="Q55" s="117">
        <v>0</v>
      </c>
      <c r="R55" s="118">
        <v>1</v>
      </c>
    </row>
    <row r="56" spans="1:18" x14ac:dyDescent="0.2">
      <c r="A56" s="228"/>
      <c r="B56" s="5" t="s">
        <v>48</v>
      </c>
      <c r="C56" s="65">
        <v>1</v>
      </c>
      <c r="D56" s="65">
        <v>1</v>
      </c>
      <c r="E56" s="65">
        <v>3</v>
      </c>
      <c r="F56" s="65">
        <v>4</v>
      </c>
      <c r="G56" s="65">
        <v>14</v>
      </c>
      <c r="H56" s="65">
        <v>0</v>
      </c>
      <c r="I56" s="64">
        <v>23</v>
      </c>
      <c r="K56" s="5" t="s">
        <v>48</v>
      </c>
      <c r="L56" s="117">
        <v>4.3478260869565216E-2</v>
      </c>
      <c r="M56" s="117">
        <v>4.3478260869565216E-2</v>
      </c>
      <c r="N56" s="117">
        <v>0.13043478260869565</v>
      </c>
      <c r="O56" s="117">
        <v>0.17391304347826086</v>
      </c>
      <c r="P56" s="117">
        <v>0.60869565217391308</v>
      </c>
      <c r="Q56" s="117">
        <v>0</v>
      </c>
      <c r="R56" s="118">
        <v>1</v>
      </c>
    </row>
    <row r="57" spans="1:18" x14ac:dyDescent="0.2">
      <c r="A57" s="228"/>
      <c r="B57" s="5" t="s">
        <v>49</v>
      </c>
      <c r="C57" s="65">
        <v>0</v>
      </c>
      <c r="D57" s="65">
        <v>0</v>
      </c>
      <c r="E57" s="65">
        <v>1</v>
      </c>
      <c r="F57" s="65">
        <v>1</v>
      </c>
      <c r="G57" s="65">
        <v>9</v>
      </c>
      <c r="H57" s="65">
        <v>1</v>
      </c>
      <c r="I57" s="64">
        <v>12</v>
      </c>
      <c r="K57" s="5" t="s">
        <v>49</v>
      </c>
      <c r="L57" s="117">
        <v>0</v>
      </c>
      <c r="M57" s="117">
        <v>0</v>
      </c>
      <c r="N57" s="117">
        <v>8.3333333333333329E-2</v>
      </c>
      <c r="O57" s="117">
        <v>8.3333333333333329E-2</v>
      </c>
      <c r="P57" s="117">
        <v>0.75</v>
      </c>
      <c r="Q57" s="117">
        <v>8.3333333333333329E-2</v>
      </c>
      <c r="R57" s="118">
        <v>1</v>
      </c>
    </row>
    <row r="58" spans="1:18" x14ac:dyDescent="0.2">
      <c r="A58" s="228"/>
      <c r="B58" s="121" t="s">
        <v>264</v>
      </c>
      <c r="C58" s="65">
        <v>0</v>
      </c>
      <c r="D58" s="65">
        <v>0</v>
      </c>
      <c r="E58" s="65">
        <v>0</v>
      </c>
      <c r="F58" s="65">
        <v>1</v>
      </c>
      <c r="G58" s="65">
        <v>3</v>
      </c>
      <c r="H58" s="65">
        <v>0</v>
      </c>
      <c r="I58" s="64">
        <v>4</v>
      </c>
      <c r="K58" s="121" t="s">
        <v>264</v>
      </c>
      <c r="L58" s="117">
        <v>0</v>
      </c>
      <c r="M58" s="117">
        <v>0</v>
      </c>
      <c r="N58" s="117">
        <v>0</v>
      </c>
      <c r="O58" s="117">
        <v>0.25</v>
      </c>
      <c r="P58" s="117">
        <v>0.75</v>
      </c>
      <c r="Q58" s="117">
        <v>0</v>
      </c>
      <c r="R58" s="118">
        <v>1</v>
      </c>
    </row>
    <row r="59" spans="1:18" x14ac:dyDescent="0.2">
      <c r="A59" s="228"/>
      <c r="B59" s="5" t="s">
        <v>257</v>
      </c>
      <c r="C59" s="65">
        <v>0</v>
      </c>
      <c r="D59" s="65">
        <v>0</v>
      </c>
      <c r="E59" s="65">
        <v>0</v>
      </c>
      <c r="F59" s="65">
        <v>0</v>
      </c>
      <c r="G59" s="65">
        <v>3</v>
      </c>
      <c r="H59" s="65">
        <v>0</v>
      </c>
      <c r="I59" s="64">
        <v>3</v>
      </c>
      <c r="K59" s="5" t="s">
        <v>257</v>
      </c>
      <c r="L59" s="117">
        <v>0</v>
      </c>
      <c r="M59" s="117">
        <v>0</v>
      </c>
      <c r="N59" s="117">
        <v>0</v>
      </c>
      <c r="O59" s="117">
        <v>0</v>
      </c>
      <c r="P59" s="117">
        <v>1</v>
      </c>
      <c r="Q59" s="117">
        <v>0</v>
      </c>
      <c r="R59" s="118">
        <v>1</v>
      </c>
    </row>
    <row r="60" spans="1:18" x14ac:dyDescent="0.2">
      <c r="A60" s="229"/>
      <c r="B60" s="155" t="s">
        <v>45</v>
      </c>
      <c r="C60" s="108">
        <v>0</v>
      </c>
      <c r="D60" s="108">
        <v>0</v>
      </c>
      <c r="E60" s="108">
        <v>0</v>
      </c>
      <c r="F60" s="108">
        <v>0</v>
      </c>
      <c r="G60" s="108">
        <v>0</v>
      </c>
      <c r="H60" s="108">
        <v>0</v>
      </c>
      <c r="I60" s="111">
        <v>0</v>
      </c>
      <c r="K60" s="155" t="s">
        <v>45</v>
      </c>
      <c r="L60" s="119" t="s">
        <v>164</v>
      </c>
      <c r="M60" s="119" t="s">
        <v>164</v>
      </c>
      <c r="N60" s="119" t="s">
        <v>164</v>
      </c>
      <c r="O60" s="119" t="s">
        <v>164</v>
      </c>
      <c r="P60" s="119" t="s">
        <v>164</v>
      </c>
      <c r="Q60" s="119" t="s">
        <v>164</v>
      </c>
      <c r="R60" s="120" t="s">
        <v>164</v>
      </c>
    </row>
    <row r="61" spans="1:18" x14ac:dyDescent="0.2">
      <c r="A61" s="227" t="s">
        <v>215</v>
      </c>
      <c r="B61" s="5" t="s">
        <v>256</v>
      </c>
      <c r="C61" s="65">
        <v>0</v>
      </c>
      <c r="D61" s="65">
        <v>0</v>
      </c>
      <c r="E61" s="65">
        <v>0</v>
      </c>
      <c r="F61" s="65">
        <v>0</v>
      </c>
      <c r="G61" s="65">
        <v>0</v>
      </c>
      <c r="H61" s="65">
        <v>0</v>
      </c>
      <c r="I61" s="64">
        <v>0</v>
      </c>
      <c r="K61" s="5" t="s">
        <v>256</v>
      </c>
      <c r="L61" s="142" t="s">
        <v>164</v>
      </c>
      <c r="M61" s="142" t="s">
        <v>164</v>
      </c>
      <c r="N61" s="142" t="s">
        <v>164</v>
      </c>
      <c r="O61" s="142" t="s">
        <v>164</v>
      </c>
      <c r="P61" s="142" t="s">
        <v>164</v>
      </c>
      <c r="Q61" s="142" t="s">
        <v>164</v>
      </c>
      <c r="R61" s="143" t="s">
        <v>164</v>
      </c>
    </row>
    <row r="62" spans="1:18" x14ac:dyDescent="0.2">
      <c r="A62" s="246"/>
      <c r="B62" s="121" t="s">
        <v>258</v>
      </c>
      <c r="C62" s="65">
        <v>0</v>
      </c>
      <c r="D62" s="65">
        <v>0</v>
      </c>
      <c r="E62" s="65">
        <v>0</v>
      </c>
      <c r="F62" s="65">
        <v>1</v>
      </c>
      <c r="G62" s="65">
        <v>0</v>
      </c>
      <c r="H62" s="65">
        <v>0</v>
      </c>
      <c r="I62" s="64">
        <v>1</v>
      </c>
      <c r="K62" s="121" t="s">
        <v>258</v>
      </c>
      <c r="L62" s="117">
        <v>0</v>
      </c>
      <c r="M62" s="117">
        <v>0</v>
      </c>
      <c r="N62" s="117">
        <v>0</v>
      </c>
      <c r="O62" s="117">
        <v>1</v>
      </c>
      <c r="P62" s="117">
        <v>0</v>
      </c>
      <c r="Q62" s="117">
        <v>0</v>
      </c>
      <c r="R62" s="118">
        <v>1</v>
      </c>
    </row>
    <row r="63" spans="1:18" x14ac:dyDescent="0.2">
      <c r="A63" s="246"/>
      <c r="B63" s="121" t="s">
        <v>263</v>
      </c>
      <c r="C63" s="65">
        <v>0</v>
      </c>
      <c r="D63" s="65">
        <v>0</v>
      </c>
      <c r="E63" s="65">
        <v>0</v>
      </c>
      <c r="F63" s="65">
        <v>1</v>
      </c>
      <c r="G63" s="65">
        <v>1</v>
      </c>
      <c r="H63" s="65">
        <v>0</v>
      </c>
      <c r="I63" s="64">
        <v>2</v>
      </c>
      <c r="K63" s="121" t="s">
        <v>263</v>
      </c>
      <c r="L63" s="117">
        <v>0</v>
      </c>
      <c r="M63" s="117">
        <v>0</v>
      </c>
      <c r="N63" s="117">
        <v>0</v>
      </c>
      <c r="O63" s="117">
        <v>0.5</v>
      </c>
      <c r="P63" s="117">
        <v>0.5</v>
      </c>
      <c r="Q63" s="117">
        <v>0</v>
      </c>
      <c r="R63" s="118">
        <v>1</v>
      </c>
    </row>
    <row r="64" spans="1:18" x14ac:dyDescent="0.2">
      <c r="A64" s="246"/>
      <c r="B64" s="5" t="s">
        <v>47</v>
      </c>
      <c r="C64" s="65">
        <v>0</v>
      </c>
      <c r="D64" s="65">
        <v>0</v>
      </c>
      <c r="E64" s="65">
        <v>1</v>
      </c>
      <c r="F64" s="65">
        <v>0</v>
      </c>
      <c r="G64" s="65">
        <v>5</v>
      </c>
      <c r="H64" s="65">
        <v>0</v>
      </c>
      <c r="I64" s="64">
        <v>6</v>
      </c>
      <c r="K64" s="5" t="s">
        <v>47</v>
      </c>
      <c r="L64" s="117">
        <v>0</v>
      </c>
      <c r="M64" s="117">
        <v>0</v>
      </c>
      <c r="N64" s="117">
        <v>0.16666666666666666</v>
      </c>
      <c r="O64" s="117">
        <v>0</v>
      </c>
      <c r="P64" s="117">
        <v>0.83333333333333337</v>
      </c>
      <c r="Q64" s="117">
        <v>0</v>
      </c>
      <c r="R64" s="118">
        <v>1</v>
      </c>
    </row>
    <row r="65" spans="1:18" x14ac:dyDescent="0.2">
      <c r="A65" s="228"/>
      <c r="B65" s="5" t="s">
        <v>48</v>
      </c>
      <c r="C65" s="65">
        <v>1</v>
      </c>
      <c r="D65" s="65">
        <v>0</v>
      </c>
      <c r="E65" s="65">
        <v>0</v>
      </c>
      <c r="F65" s="65">
        <v>1</v>
      </c>
      <c r="G65" s="65">
        <v>1</v>
      </c>
      <c r="H65" s="65">
        <v>0</v>
      </c>
      <c r="I65" s="64">
        <v>3</v>
      </c>
      <c r="K65" s="5" t="s">
        <v>48</v>
      </c>
      <c r="L65" s="117">
        <v>0.33333333333333331</v>
      </c>
      <c r="M65" s="117">
        <v>0</v>
      </c>
      <c r="N65" s="117">
        <v>0</v>
      </c>
      <c r="O65" s="117">
        <v>0.33333333333333331</v>
      </c>
      <c r="P65" s="117">
        <v>0.33333333333333331</v>
      </c>
      <c r="Q65" s="117">
        <v>0</v>
      </c>
      <c r="R65" s="118">
        <v>1</v>
      </c>
    </row>
    <row r="66" spans="1:18" x14ac:dyDescent="0.2">
      <c r="A66" s="228"/>
      <c r="B66" s="5" t="s">
        <v>49</v>
      </c>
      <c r="C66" s="65">
        <v>0</v>
      </c>
      <c r="D66" s="65">
        <v>0</v>
      </c>
      <c r="E66" s="65">
        <v>0</v>
      </c>
      <c r="F66" s="65">
        <v>0</v>
      </c>
      <c r="G66" s="65">
        <v>3</v>
      </c>
      <c r="H66" s="65">
        <v>0</v>
      </c>
      <c r="I66" s="64">
        <v>3</v>
      </c>
      <c r="K66" s="5" t="s">
        <v>49</v>
      </c>
      <c r="L66" s="117">
        <v>0</v>
      </c>
      <c r="M66" s="117">
        <v>0</v>
      </c>
      <c r="N66" s="117">
        <v>0</v>
      </c>
      <c r="O66" s="117">
        <v>0</v>
      </c>
      <c r="P66" s="117">
        <v>1</v>
      </c>
      <c r="Q66" s="117">
        <v>0</v>
      </c>
      <c r="R66" s="118">
        <v>1</v>
      </c>
    </row>
    <row r="67" spans="1:18" x14ac:dyDescent="0.2">
      <c r="A67" s="228"/>
      <c r="B67" s="121" t="s">
        <v>264</v>
      </c>
      <c r="C67" s="140">
        <v>0</v>
      </c>
      <c r="D67" s="140">
        <v>0</v>
      </c>
      <c r="E67" s="140">
        <v>0</v>
      </c>
      <c r="F67" s="140">
        <v>0</v>
      </c>
      <c r="G67" s="140">
        <v>0</v>
      </c>
      <c r="H67" s="140">
        <v>0</v>
      </c>
      <c r="I67" s="141">
        <v>0</v>
      </c>
      <c r="K67" s="121" t="s">
        <v>264</v>
      </c>
      <c r="L67" s="117" t="s">
        <v>164</v>
      </c>
      <c r="M67" s="117" t="s">
        <v>164</v>
      </c>
      <c r="N67" s="117" t="s">
        <v>164</v>
      </c>
      <c r="O67" s="117" t="s">
        <v>164</v>
      </c>
      <c r="P67" s="117" t="s">
        <v>164</v>
      </c>
      <c r="Q67" s="117" t="s">
        <v>164</v>
      </c>
      <c r="R67" s="118" t="s">
        <v>164</v>
      </c>
    </row>
    <row r="68" spans="1:18" x14ac:dyDescent="0.2">
      <c r="A68" s="228"/>
      <c r="B68" s="5" t="s">
        <v>257</v>
      </c>
      <c r="C68" s="140">
        <v>0</v>
      </c>
      <c r="D68" s="140">
        <v>0</v>
      </c>
      <c r="E68" s="140">
        <v>0</v>
      </c>
      <c r="F68" s="140">
        <v>0</v>
      </c>
      <c r="G68" s="140">
        <v>0</v>
      </c>
      <c r="H68" s="140">
        <v>0</v>
      </c>
      <c r="I68" s="141">
        <v>0</v>
      </c>
      <c r="K68" s="5" t="s">
        <v>257</v>
      </c>
      <c r="L68" s="117" t="s">
        <v>164</v>
      </c>
      <c r="M68" s="117" t="s">
        <v>164</v>
      </c>
      <c r="N68" s="117" t="s">
        <v>164</v>
      </c>
      <c r="O68" s="117" t="s">
        <v>164</v>
      </c>
      <c r="P68" s="117" t="s">
        <v>164</v>
      </c>
      <c r="Q68" s="117" t="s">
        <v>164</v>
      </c>
      <c r="R68" s="118" t="s">
        <v>164</v>
      </c>
    </row>
    <row r="69" spans="1:18" x14ac:dyDescent="0.2">
      <c r="A69" s="229"/>
      <c r="B69" s="155" t="s">
        <v>45</v>
      </c>
      <c r="C69" s="108">
        <v>0</v>
      </c>
      <c r="D69" s="108">
        <v>0</v>
      </c>
      <c r="E69" s="108">
        <v>0</v>
      </c>
      <c r="F69" s="108">
        <v>0</v>
      </c>
      <c r="G69" s="108">
        <v>0</v>
      </c>
      <c r="H69" s="108">
        <v>0</v>
      </c>
      <c r="I69" s="111">
        <v>0</v>
      </c>
      <c r="K69" s="155" t="s">
        <v>45</v>
      </c>
      <c r="L69" s="119" t="s">
        <v>164</v>
      </c>
      <c r="M69" s="119" t="s">
        <v>164</v>
      </c>
      <c r="N69" s="119" t="s">
        <v>164</v>
      </c>
      <c r="O69" s="119" t="s">
        <v>164</v>
      </c>
      <c r="P69" s="119" t="s">
        <v>164</v>
      </c>
      <c r="Q69" s="119" t="s">
        <v>164</v>
      </c>
      <c r="R69" s="120" t="s">
        <v>164</v>
      </c>
    </row>
    <row r="71" spans="1:18" ht="14.25" x14ac:dyDescent="0.2">
      <c r="A71" s="64" t="s">
        <v>248</v>
      </c>
    </row>
    <row r="72" spans="1:18" x14ac:dyDescent="0.2">
      <c r="A72" s="231" t="s">
        <v>209</v>
      </c>
      <c r="B72" s="242" t="s">
        <v>50</v>
      </c>
      <c r="C72" s="233" t="s">
        <v>241</v>
      </c>
      <c r="D72" s="233"/>
      <c r="E72" s="233"/>
      <c r="F72" s="233"/>
      <c r="G72" s="233"/>
      <c r="H72" s="233"/>
      <c r="I72" s="233"/>
      <c r="K72" s="242" t="s">
        <v>50</v>
      </c>
      <c r="L72" s="233" t="s">
        <v>240</v>
      </c>
      <c r="M72" s="233"/>
      <c r="N72" s="233"/>
      <c r="O72" s="233"/>
      <c r="P72" s="233"/>
      <c r="Q72" s="233"/>
      <c r="R72" s="233"/>
    </row>
    <row r="73" spans="1:18" ht="38.25" x14ac:dyDescent="0.2">
      <c r="A73" s="232"/>
      <c r="B73" s="243"/>
      <c r="C73" s="81" t="s">
        <v>21</v>
      </c>
      <c r="D73" s="81" t="s">
        <v>22</v>
      </c>
      <c r="E73" s="81" t="s">
        <v>23</v>
      </c>
      <c r="F73" s="81" t="s">
        <v>24</v>
      </c>
      <c r="G73" s="81" t="s">
        <v>25</v>
      </c>
      <c r="H73" s="81" t="s">
        <v>247</v>
      </c>
      <c r="I73" s="82" t="s">
        <v>15</v>
      </c>
      <c r="K73" s="243"/>
      <c r="L73" s="81" t="s">
        <v>21</v>
      </c>
      <c r="M73" s="81" t="s">
        <v>22</v>
      </c>
      <c r="N73" s="81" t="s">
        <v>23</v>
      </c>
      <c r="O73" s="81" t="s">
        <v>24</v>
      </c>
      <c r="P73" s="81" t="s">
        <v>25</v>
      </c>
      <c r="Q73" s="81" t="s">
        <v>247</v>
      </c>
      <c r="R73" s="82" t="s">
        <v>15</v>
      </c>
    </row>
    <row r="74" spans="1:18" x14ac:dyDescent="0.2">
      <c r="A74" s="227" t="s">
        <v>211</v>
      </c>
      <c r="B74" s="26" t="s">
        <v>231</v>
      </c>
      <c r="C74" s="65">
        <v>0</v>
      </c>
      <c r="D74" s="65">
        <v>0</v>
      </c>
      <c r="E74" s="65">
        <v>0</v>
      </c>
      <c r="F74" s="65">
        <v>0</v>
      </c>
      <c r="G74" s="65">
        <v>1</v>
      </c>
      <c r="H74" s="65">
        <v>0</v>
      </c>
      <c r="I74" s="64">
        <v>1</v>
      </c>
      <c r="K74" s="26" t="s">
        <v>231</v>
      </c>
      <c r="L74" s="142">
        <v>0</v>
      </c>
      <c r="M74" s="142">
        <v>0</v>
      </c>
      <c r="N74" s="142">
        <v>0</v>
      </c>
      <c r="O74" s="142">
        <v>0</v>
      </c>
      <c r="P74" s="142">
        <v>1</v>
      </c>
      <c r="Q74" s="142">
        <v>0</v>
      </c>
      <c r="R74" s="143">
        <v>1</v>
      </c>
    </row>
    <row r="75" spans="1:18" x14ac:dyDescent="0.2">
      <c r="A75" s="228"/>
      <c r="B75" s="26" t="s">
        <v>52</v>
      </c>
      <c r="C75" s="65">
        <v>0</v>
      </c>
      <c r="D75" s="65">
        <v>0</v>
      </c>
      <c r="E75" s="65">
        <v>0</v>
      </c>
      <c r="F75" s="65">
        <v>0</v>
      </c>
      <c r="G75" s="65">
        <v>1</v>
      </c>
      <c r="H75" s="65">
        <v>0</v>
      </c>
      <c r="I75" s="64">
        <v>1</v>
      </c>
      <c r="K75" s="26" t="s">
        <v>52</v>
      </c>
      <c r="L75" s="117">
        <v>0</v>
      </c>
      <c r="M75" s="117">
        <v>0</v>
      </c>
      <c r="N75" s="117">
        <v>0</v>
      </c>
      <c r="O75" s="117">
        <v>0</v>
      </c>
      <c r="P75" s="117">
        <v>1</v>
      </c>
      <c r="Q75" s="117">
        <v>0</v>
      </c>
      <c r="R75" s="118">
        <v>1</v>
      </c>
    </row>
    <row r="76" spans="1:18" x14ac:dyDescent="0.2">
      <c r="A76" s="228"/>
      <c r="B76" s="26" t="s">
        <v>53</v>
      </c>
      <c r="C76" s="65">
        <v>0</v>
      </c>
      <c r="D76" s="65">
        <v>0</v>
      </c>
      <c r="E76" s="65">
        <v>0</v>
      </c>
      <c r="F76" s="65">
        <v>0</v>
      </c>
      <c r="G76" s="65">
        <v>0</v>
      </c>
      <c r="H76" s="65">
        <v>0</v>
      </c>
      <c r="I76" s="64">
        <v>0</v>
      </c>
      <c r="K76" s="26" t="s">
        <v>53</v>
      </c>
      <c r="L76" s="117" t="s">
        <v>164</v>
      </c>
      <c r="M76" s="117" t="s">
        <v>164</v>
      </c>
      <c r="N76" s="117" t="s">
        <v>164</v>
      </c>
      <c r="O76" s="117" t="s">
        <v>164</v>
      </c>
      <c r="P76" s="117" t="s">
        <v>164</v>
      </c>
      <c r="Q76" s="117" t="s">
        <v>164</v>
      </c>
      <c r="R76" s="118" t="s">
        <v>164</v>
      </c>
    </row>
    <row r="77" spans="1:18" x14ac:dyDescent="0.2">
      <c r="A77" s="228"/>
      <c r="B77" s="45" t="s">
        <v>54</v>
      </c>
      <c r="C77" s="65">
        <v>1</v>
      </c>
      <c r="D77" s="65">
        <v>0</v>
      </c>
      <c r="E77" s="65">
        <v>0</v>
      </c>
      <c r="F77" s="65">
        <v>0</v>
      </c>
      <c r="G77" s="65">
        <v>0</v>
      </c>
      <c r="H77" s="65">
        <v>0</v>
      </c>
      <c r="I77" s="64">
        <v>1</v>
      </c>
      <c r="K77" s="45" t="s">
        <v>54</v>
      </c>
      <c r="L77" s="117">
        <v>1</v>
      </c>
      <c r="M77" s="117">
        <v>0</v>
      </c>
      <c r="N77" s="117">
        <v>0</v>
      </c>
      <c r="O77" s="117">
        <v>0</v>
      </c>
      <c r="P77" s="117">
        <v>0</v>
      </c>
      <c r="Q77" s="117">
        <v>0</v>
      </c>
      <c r="R77" s="118">
        <v>1</v>
      </c>
    </row>
    <row r="78" spans="1:18" x14ac:dyDescent="0.2">
      <c r="A78" s="228"/>
      <c r="B78" s="26" t="s">
        <v>230</v>
      </c>
      <c r="C78" s="65">
        <v>0</v>
      </c>
      <c r="D78" s="65">
        <v>0</v>
      </c>
      <c r="E78" s="65">
        <v>3</v>
      </c>
      <c r="F78" s="65">
        <v>3</v>
      </c>
      <c r="G78" s="65">
        <v>8</v>
      </c>
      <c r="H78" s="65">
        <v>2</v>
      </c>
      <c r="I78" s="64">
        <v>16</v>
      </c>
      <c r="K78" s="26" t="s">
        <v>230</v>
      </c>
      <c r="L78" s="117">
        <v>0</v>
      </c>
      <c r="M78" s="117">
        <v>0</v>
      </c>
      <c r="N78" s="117">
        <v>0.1875</v>
      </c>
      <c r="O78" s="117">
        <v>0.1875</v>
      </c>
      <c r="P78" s="117">
        <v>0.5</v>
      </c>
      <c r="Q78" s="117">
        <v>0.125</v>
      </c>
      <c r="R78" s="118">
        <v>1</v>
      </c>
    </row>
    <row r="79" spans="1:18" x14ac:dyDescent="0.2">
      <c r="A79" s="229"/>
      <c r="B79" s="155" t="s">
        <v>45</v>
      </c>
      <c r="C79" s="108">
        <v>0</v>
      </c>
      <c r="D79" s="108">
        <v>0</v>
      </c>
      <c r="E79" s="108">
        <v>0</v>
      </c>
      <c r="F79" s="108">
        <v>1</v>
      </c>
      <c r="G79" s="108">
        <v>1</v>
      </c>
      <c r="H79" s="108">
        <v>0</v>
      </c>
      <c r="I79" s="111">
        <v>2</v>
      </c>
      <c r="K79" s="155" t="s">
        <v>45</v>
      </c>
      <c r="L79" s="119">
        <v>0</v>
      </c>
      <c r="M79" s="119">
        <v>0</v>
      </c>
      <c r="N79" s="119">
        <v>0</v>
      </c>
      <c r="O79" s="119">
        <v>0.5</v>
      </c>
      <c r="P79" s="119">
        <v>0.5</v>
      </c>
      <c r="Q79" s="119">
        <v>0</v>
      </c>
      <c r="R79" s="120">
        <v>1</v>
      </c>
    </row>
    <row r="80" spans="1:18" x14ac:dyDescent="0.2">
      <c r="A80" s="227" t="s">
        <v>212</v>
      </c>
      <c r="B80" s="26" t="s">
        <v>231</v>
      </c>
      <c r="C80" s="65">
        <v>0</v>
      </c>
      <c r="D80" s="65">
        <v>0</v>
      </c>
      <c r="E80" s="65">
        <v>0</v>
      </c>
      <c r="F80" s="65">
        <v>0</v>
      </c>
      <c r="G80" s="65">
        <v>0</v>
      </c>
      <c r="H80" s="65">
        <v>0</v>
      </c>
      <c r="I80" s="64">
        <v>0</v>
      </c>
      <c r="K80" s="26" t="s">
        <v>231</v>
      </c>
      <c r="L80" s="142" t="s">
        <v>164</v>
      </c>
      <c r="M80" s="142" t="s">
        <v>164</v>
      </c>
      <c r="N80" s="142" t="s">
        <v>164</v>
      </c>
      <c r="O80" s="142" t="s">
        <v>164</v>
      </c>
      <c r="P80" s="142" t="s">
        <v>164</v>
      </c>
      <c r="Q80" s="142" t="s">
        <v>164</v>
      </c>
      <c r="R80" s="143" t="s">
        <v>164</v>
      </c>
    </row>
    <row r="81" spans="1:18" x14ac:dyDescent="0.2">
      <c r="A81" s="228"/>
      <c r="B81" s="26" t="s">
        <v>52</v>
      </c>
      <c r="C81" s="65">
        <v>0</v>
      </c>
      <c r="D81" s="65">
        <v>0</v>
      </c>
      <c r="E81" s="65">
        <v>0</v>
      </c>
      <c r="F81" s="65">
        <v>0</v>
      </c>
      <c r="G81" s="65">
        <v>0</v>
      </c>
      <c r="H81" s="65">
        <v>0</v>
      </c>
      <c r="I81" s="64">
        <v>0</v>
      </c>
      <c r="K81" s="26" t="s">
        <v>52</v>
      </c>
      <c r="L81" s="117" t="s">
        <v>164</v>
      </c>
      <c r="M81" s="117" t="s">
        <v>164</v>
      </c>
      <c r="N81" s="117" t="s">
        <v>164</v>
      </c>
      <c r="O81" s="117" t="s">
        <v>164</v>
      </c>
      <c r="P81" s="117" t="s">
        <v>164</v>
      </c>
      <c r="Q81" s="117" t="s">
        <v>164</v>
      </c>
      <c r="R81" s="118" t="s">
        <v>164</v>
      </c>
    </row>
    <row r="82" spans="1:18" x14ac:dyDescent="0.2">
      <c r="A82" s="228"/>
      <c r="B82" s="26" t="s">
        <v>53</v>
      </c>
      <c r="C82" s="65">
        <v>0</v>
      </c>
      <c r="D82" s="65">
        <v>0</v>
      </c>
      <c r="E82" s="65">
        <v>0</v>
      </c>
      <c r="F82" s="65">
        <v>0</v>
      </c>
      <c r="G82" s="65">
        <v>0</v>
      </c>
      <c r="H82" s="65">
        <v>0</v>
      </c>
      <c r="I82" s="64">
        <v>0</v>
      </c>
      <c r="K82" s="26" t="s">
        <v>53</v>
      </c>
      <c r="L82" s="117" t="s">
        <v>164</v>
      </c>
      <c r="M82" s="117" t="s">
        <v>164</v>
      </c>
      <c r="N82" s="117" t="s">
        <v>164</v>
      </c>
      <c r="O82" s="117" t="s">
        <v>164</v>
      </c>
      <c r="P82" s="117" t="s">
        <v>164</v>
      </c>
      <c r="Q82" s="117" t="s">
        <v>164</v>
      </c>
      <c r="R82" s="118" t="s">
        <v>164</v>
      </c>
    </row>
    <row r="83" spans="1:18" x14ac:dyDescent="0.2">
      <c r="A83" s="228"/>
      <c r="B83" s="45" t="s">
        <v>54</v>
      </c>
      <c r="C83" s="65">
        <v>0</v>
      </c>
      <c r="D83" s="65">
        <v>0</v>
      </c>
      <c r="E83" s="65">
        <v>0</v>
      </c>
      <c r="F83" s="65">
        <v>0</v>
      </c>
      <c r="G83" s="65">
        <v>0</v>
      </c>
      <c r="H83" s="65">
        <v>0</v>
      </c>
      <c r="I83" s="64">
        <v>0</v>
      </c>
      <c r="K83" s="45" t="s">
        <v>54</v>
      </c>
      <c r="L83" s="117" t="s">
        <v>164</v>
      </c>
      <c r="M83" s="117" t="s">
        <v>164</v>
      </c>
      <c r="N83" s="117" t="s">
        <v>164</v>
      </c>
      <c r="O83" s="117" t="s">
        <v>164</v>
      </c>
      <c r="P83" s="117" t="s">
        <v>164</v>
      </c>
      <c r="Q83" s="117" t="s">
        <v>164</v>
      </c>
      <c r="R83" s="118" t="s">
        <v>164</v>
      </c>
    </row>
    <row r="84" spans="1:18" x14ac:dyDescent="0.2">
      <c r="A84" s="228"/>
      <c r="B84" s="26" t="s">
        <v>230</v>
      </c>
      <c r="C84" s="65">
        <v>0</v>
      </c>
      <c r="D84" s="65">
        <v>0</v>
      </c>
      <c r="E84" s="65">
        <v>1</v>
      </c>
      <c r="F84" s="65">
        <v>2</v>
      </c>
      <c r="G84" s="65">
        <v>1</v>
      </c>
      <c r="H84" s="65">
        <v>1</v>
      </c>
      <c r="I84" s="64">
        <v>5</v>
      </c>
      <c r="K84" s="26" t="s">
        <v>230</v>
      </c>
      <c r="L84" s="117">
        <v>0</v>
      </c>
      <c r="M84" s="117">
        <v>0</v>
      </c>
      <c r="N84" s="117">
        <v>0.2</v>
      </c>
      <c r="O84" s="117">
        <v>0.4</v>
      </c>
      <c r="P84" s="117">
        <v>0.2</v>
      </c>
      <c r="Q84" s="117">
        <v>0.2</v>
      </c>
      <c r="R84" s="118">
        <v>1</v>
      </c>
    </row>
    <row r="85" spans="1:18" x14ac:dyDescent="0.2">
      <c r="A85" s="229"/>
      <c r="B85" s="155" t="s">
        <v>45</v>
      </c>
      <c r="C85" s="108">
        <v>1</v>
      </c>
      <c r="D85" s="108">
        <v>0</v>
      </c>
      <c r="E85" s="108">
        <v>0</v>
      </c>
      <c r="F85" s="108">
        <v>0</v>
      </c>
      <c r="G85" s="108">
        <v>1</v>
      </c>
      <c r="H85" s="108">
        <v>1</v>
      </c>
      <c r="I85" s="111">
        <v>3</v>
      </c>
      <c r="K85" s="155" t="s">
        <v>45</v>
      </c>
      <c r="L85" s="119">
        <v>0.33333333333333331</v>
      </c>
      <c r="M85" s="119">
        <v>0</v>
      </c>
      <c r="N85" s="119">
        <v>0</v>
      </c>
      <c r="O85" s="119">
        <v>0</v>
      </c>
      <c r="P85" s="119">
        <v>0.33333333333333331</v>
      </c>
      <c r="Q85" s="119">
        <v>0.33333333333333331</v>
      </c>
      <c r="R85" s="120">
        <v>1</v>
      </c>
    </row>
    <row r="86" spans="1:18" x14ac:dyDescent="0.2">
      <c r="A86" s="227" t="s">
        <v>213</v>
      </c>
      <c r="B86" s="26" t="s">
        <v>231</v>
      </c>
      <c r="C86" s="65">
        <v>0</v>
      </c>
      <c r="D86" s="65">
        <v>0</v>
      </c>
      <c r="E86" s="65">
        <v>0</v>
      </c>
      <c r="F86" s="65">
        <v>0</v>
      </c>
      <c r="G86" s="65">
        <v>0</v>
      </c>
      <c r="H86" s="65">
        <v>0</v>
      </c>
      <c r="I86" s="64">
        <v>0</v>
      </c>
      <c r="K86" s="26" t="s">
        <v>231</v>
      </c>
      <c r="L86" s="142" t="s">
        <v>164</v>
      </c>
      <c r="M86" s="142" t="s">
        <v>164</v>
      </c>
      <c r="N86" s="142" t="s">
        <v>164</v>
      </c>
      <c r="O86" s="142" t="s">
        <v>164</v>
      </c>
      <c r="P86" s="142" t="s">
        <v>164</v>
      </c>
      <c r="Q86" s="142" t="s">
        <v>164</v>
      </c>
      <c r="R86" s="143" t="s">
        <v>164</v>
      </c>
    </row>
    <row r="87" spans="1:18" x14ac:dyDescent="0.2">
      <c r="A87" s="228"/>
      <c r="B87" s="26" t="s">
        <v>52</v>
      </c>
      <c r="C87" s="65">
        <v>0</v>
      </c>
      <c r="D87" s="65">
        <v>0</v>
      </c>
      <c r="E87" s="65">
        <v>1</v>
      </c>
      <c r="F87" s="65">
        <v>0</v>
      </c>
      <c r="G87" s="65">
        <v>1</v>
      </c>
      <c r="H87" s="65">
        <v>0</v>
      </c>
      <c r="I87" s="64">
        <v>2</v>
      </c>
      <c r="K87" s="26" t="s">
        <v>52</v>
      </c>
      <c r="L87" s="117">
        <v>0</v>
      </c>
      <c r="M87" s="117">
        <v>0</v>
      </c>
      <c r="N87" s="117">
        <v>0.5</v>
      </c>
      <c r="O87" s="117">
        <v>0</v>
      </c>
      <c r="P87" s="117">
        <v>0.5</v>
      </c>
      <c r="Q87" s="117">
        <v>0</v>
      </c>
      <c r="R87" s="118">
        <v>1</v>
      </c>
    </row>
    <row r="88" spans="1:18" x14ac:dyDescent="0.2">
      <c r="A88" s="228"/>
      <c r="B88" s="26" t="s">
        <v>53</v>
      </c>
      <c r="C88" s="65">
        <v>0</v>
      </c>
      <c r="D88" s="65">
        <v>0</v>
      </c>
      <c r="E88" s="65">
        <v>0</v>
      </c>
      <c r="F88" s="65">
        <v>0</v>
      </c>
      <c r="G88" s="65">
        <v>0</v>
      </c>
      <c r="H88" s="65">
        <v>0</v>
      </c>
      <c r="I88" s="64">
        <v>0</v>
      </c>
      <c r="K88" s="26" t="s">
        <v>53</v>
      </c>
      <c r="L88" s="117" t="s">
        <v>164</v>
      </c>
      <c r="M88" s="117" t="s">
        <v>164</v>
      </c>
      <c r="N88" s="117" t="s">
        <v>164</v>
      </c>
      <c r="O88" s="117" t="s">
        <v>164</v>
      </c>
      <c r="P88" s="117" t="s">
        <v>164</v>
      </c>
      <c r="Q88" s="117" t="s">
        <v>164</v>
      </c>
      <c r="R88" s="118" t="s">
        <v>164</v>
      </c>
    </row>
    <row r="89" spans="1:18" x14ac:dyDescent="0.2">
      <c r="A89" s="228"/>
      <c r="B89" s="45" t="s">
        <v>54</v>
      </c>
      <c r="C89" s="65">
        <v>0</v>
      </c>
      <c r="D89" s="65">
        <v>0</v>
      </c>
      <c r="E89" s="65">
        <v>0</v>
      </c>
      <c r="F89" s="65">
        <v>0</v>
      </c>
      <c r="G89" s="65">
        <v>0</v>
      </c>
      <c r="H89" s="65">
        <v>0</v>
      </c>
      <c r="I89" s="64">
        <v>0</v>
      </c>
      <c r="K89" s="45" t="s">
        <v>54</v>
      </c>
      <c r="L89" s="117" t="s">
        <v>164</v>
      </c>
      <c r="M89" s="117" t="s">
        <v>164</v>
      </c>
      <c r="N89" s="117" t="s">
        <v>164</v>
      </c>
      <c r="O89" s="117" t="s">
        <v>164</v>
      </c>
      <c r="P89" s="117" t="s">
        <v>164</v>
      </c>
      <c r="Q89" s="117" t="s">
        <v>164</v>
      </c>
      <c r="R89" s="118" t="s">
        <v>164</v>
      </c>
    </row>
    <row r="90" spans="1:18" x14ac:dyDescent="0.2">
      <c r="A90" s="228"/>
      <c r="B90" s="26" t="s">
        <v>230</v>
      </c>
      <c r="C90" s="65">
        <v>0</v>
      </c>
      <c r="D90" s="65">
        <v>0</v>
      </c>
      <c r="E90" s="65">
        <v>0</v>
      </c>
      <c r="F90" s="65">
        <v>0</v>
      </c>
      <c r="G90" s="65">
        <v>1</v>
      </c>
      <c r="H90" s="65">
        <v>0</v>
      </c>
      <c r="I90" s="64">
        <v>1</v>
      </c>
      <c r="K90" s="26" t="s">
        <v>230</v>
      </c>
      <c r="L90" s="117">
        <v>0</v>
      </c>
      <c r="M90" s="117">
        <v>0</v>
      </c>
      <c r="N90" s="117">
        <v>0</v>
      </c>
      <c r="O90" s="117">
        <v>0</v>
      </c>
      <c r="P90" s="117">
        <v>1</v>
      </c>
      <c r="Q90" s="117">
        <v>0</v>
      </c>
      <c r="R90" s="118">
        <v>1</v>
      </c>
    </row>
    <row r="91" spans="1:18" x14ac:dyDescent="0.2">
      <c r="A91" s="229"/>
      <c r="B91" s="155" t="s">
        <v>45</v>
      </c>
      <c r="C91" s="108">
        <v>0</v>
      </c>
      <c r="D91" s="108">
        <v>0</v>
      </c>
      <c r="E91" s="108">
        <v>0</v>
      </c>
      <c r="F91" s="108">
        <v>0</v>
      </c>
      <c r="G91" s="108">
        <v>0</v>
      </c>
      <c r="H91" s="108">
        <v>0</v>
      </c>
      <c r="I91" s="111">
        <v>0</v>
      </c>
      <c r="K91" s="155" t="s">
        <v>45</v>
      </c>
      <c r="L91" s="119" t="s">
        <v>164</v>
      </c>
      <c r="M91" s="119" t="s">
        <v>164</v>
      </c>
      <c r="N91" s="119" t="s">
        <v>164</v>
      </c>
      <c r="O91" s="119" t="s">
        <v>164</v>
      </c>
      <c r="P91" s="119" t="s">
        <v>164</v>
      </c>
      <c r="Q91" s="119" t="s">
        <v>164</v>
      </c>
      <c r="R91" s="120" t="s">
        <v>164</v>
      </c>
    </row>
    <row r="92" spans="1:18" x14ac:dyDescent="0.2">
      <c r="A92" s="227" t="s">
        <v>214</v>
      </c>
      <c r="B92" s="26" t="s">
        <v>231</v>
      </c>
      <c r="C92" s="65">
        <v>0</v>
      </c>
      <c r="D92" s="65">
        <v>0</v>
      </c>
      <c r="E92" s="65">
        <v>1</v>
      </c>
      <c r="F92" s="65">
        <v>1</v>
      </c>
      <c r="G92" s="65">
        <v>1</v>
      </c>
      <c r="H92" s="65">
        <v>0</v>
      </c>
      <c r="I92" s="64">
        <v>3</v>
      </c>
      <c r="K92" s="26" t="s">
        <v>231</v>
      </c>
      <c r="L92" s="142">
        <v>0</v>
      </c>
      <c r="M92" s="142">
        <v>0</v>
      </c>
      <c r="N92" s="142">
        <v>0.33333333333333331</v>
      </c>
      <c r="O92" s="142">
        <v>0.33333333333333331</v>
      </c>
      <c r="P92" s="142">
        <v>0.33333333333333331</v>
      </c>
      <c r="Q92" s="142">
        <v>0</v>
      </c>
      <c r="R92" s="143">
        <v>1</v>
      </c>
    </row>
    <row r="93" spans="1:18" x14ac:dyDescent="0.2">
      <c r="A93" s="228"/>
      <c r="B93" s="26" t="s">
        <v>52</v>
      </c>
      <c r="C93" s="65">
        <v>0</v>
      </c>
      <c r="D93" s="65">
        <v>0</v>
      </c>
      <c r="E93" s="65">
        <v>0</v>
      </c>
      <c r="F93" s="65">
        <v>0</v>
      </c>
      <c r="G93" s="65">
        <v>1</v>
      </c>
      <c r="H93" s="65">
        <v>0</v>
      </c>
      <c r="I93" s="64">
        <v>1</v>
      </c>
      <c r="K93" s="26" t="s">
        <v>52</v>
      </c>
      <c r="L93" s="117">
        <v>0</v>
      </c>
      <c r="M93" s="117">
        <v>0</v>
      </c>
      <c r="N93" s="117">
        <v>0</v>
      </c>
      <c r="O93" s="117">
        <v>0</v>
      </c>
      <c r="P93" s="117">
        <v>1</v>
      </c>
      <c r="Q93" s="117">
        <v>0</v>
      </c>
      <c r="R93" s="118">
        <v>1</v>
      </c>
    </row>
    <row r="94" spans="1:18" x14ac:dyDescent="0.2">
      <c r="A94" s="228"/>
      <c r="B94" s="26" t="s">
        <v>53</v>
      </c>
      <c r="C94" s="65">
        <v>0</v>
      </c>
      <c r="D94" s="65">
        <v>0</v>
      </c>
      <c r="E94" s="65">
        <v>0</v>
      </c>
      <c r="F94" s="65">
        <v>1</v>
      </c>
      <c r="G94" s="65">
        <v>0</v>
      </c>
      <c r="H94" s="65">
        <v>0</v>
      </c>
      <c r="I94" s="64">
        <v>1</v>
      </c>
      <c r="K94" s="26" t="s">
        <v>53</v>
      </c>
      <c r="L94" s="117">
        <v>0</v>
      </c>
      <c r="M94" s="117">
        <v>0</v>
      </c>
      <c r="N94" s="117">
        <v>0</v>
      </c>
      <c r="O94" s="117">
        <v>1</v>
      </c>
      <c r="P94" s="117">
        <v>0</v>
      </c>
      <c r="Q94" s="117">
        <v>0</v>
      </c>
      <c r="R94" s="118">
        <v>1</v>
      </c>
    </row>
    <row r="95" spans="1:18" x14ac:dyDescent="0.2">
      <c r="A95" s="228"/>
      <c r="B95" s="45" t="s">
        <v>54</v>
      </c>
      <c r="C95" s="65">
        <v>0</v>
      </c>
      <c r="D95" s="65">
        <v>0</v>
      </c>
      <c r="E95" s="65">
        <v>0</v>
      </c>
      <c r="F95" s="65">
        <v>0</v>
      </c>
      <c r="G95" s="65">
        <v>0</v>
      </c>
      <c r="H95" s="65">
        <v>0</v>
      </c>
      <c r="I95" s="65">
        <v>0</v>
      </c>
      <c r="K95" s="45" t="s">
        <v>54</v>
      </c>
      <c r="L95" s="117" t="s">
        <v>164</v>
      </c>
      <c r="M95" s="117" t="s">
        <v>164</v>
      </c>
      <c r="N95" s="117" t="s">
        <v>164</v>
      </c>
      <c r="O95" s="117" t="s">
        <v>164</v>
      </c>
      <c r="P95" s="117" t="s">
        <v>164</v>
      </c>
      <c r="Q95" s="117" t="s">
        <v>164</v>
      </c>
      <c r="R95" s="118" t="s">
        <v>164</v>
      </c>
    </row>
    <row r="96" spans="1:18" x14ac:dyDescent="0.2">
      <c r="A96" s="228"/>
      <c r="B96" s="26" t="s">
        <v>230</v>
      </c>
      <c r="C96" s="140">
        <v>1</v>
      </c>
      <c r="D96" s="140">
        <v>1</v>
      </c>
      <c r="E96" s="140">
        <v>11</v>
      </c>
      <c r="F96" s="140">
        <v>17</v>
      </c>
      <c r="G96" s="140">
        <v>55</v>
      </c>
      <c r="H96" s="140">
        <v>3</v>
      </c>
      <c r="I96" s="141">
        <v>88</v>
      </c>
      <c r="K96" s="26" t="s">
        <v>230</v>
      </c>
      <c r="L96" s="117">
        <v>1.1363636363636364E-2</v>
      </c>
      <c r="M96" s="117">
        <v>1.1363636363636364E-2</v>
      </c>
      <c r="N96" s="117">
        <v>0.125</v>
      </c>
      <c r="O96" s="117">
        <v>0.19318181818181818</v>
      </c>
      <c r="P96" s="117">
        <v>0.625</v>
      </c>
      <c r="Q96" s="117">
        <v>3.4090909090909088E-2</v>
      </c>
      <c r="R96" s="118">
        <v>1</v>
      </c>
    </row>
    <row r="97" spans="1:18" x14ac:dyDescent="0.2">
      <c r="A97" s="229"/>
      <c r="B97" s="155" t="s">
        <v>45</v>
      </c>
      <c r="C97" s="108">
        <v>0</v>
      </c>
      <c r="D97" s="108">
        <v>0</v>
      </c>
      <c r="E97" s="108">
        <v>3</v>
      </c>
      <c r="F97" s="108">
        <v>5</v>
      </c>
      <c r="G97" s="108">
        <v>9</v>
      </c>
      <c r="H97" s="108">
        <v>1</v>
      </c>
      <c r="I97" s="111">
        <v>18</v>
      </c>
      <c r="K97" s="155" t="s">
        <v>45</v>
      </c>
      <c r="L97" s="119">
        <v>0</v>
      </c>
      <c r="M97" s="119">
        <v>0</v>
      </c>
      <c r="N97" s="119">
        <v>0.16666666666666666</v>
      </c>
      <c r="O97" s="119">
        <v>0.27777777777777779</v>
      </c>
      <c r="P97" s="119">
        <v>0.5</v>
      </c>
      <c r="Q97" s="119">
        <v>5.5555555555555552E-2</v>
      </c>
      <c r="R97" s="120">
        <v>1</v>
      </c>
    </row>
    <row r="98" spans="1:18" x14ac:dyDescent="0.2">
      <c r="A98" s="227" t="s">
        <v>215</v>
      </c>
      <c r="B98" s="26" t="s">
        <v>231</v>
      </c>
      <c r="C98" s="65">
        <v>1</v>
      </c>
      <c r="D98" s="65">
        <v>0</v>
      </c>
      <c r="E98" s="65">
        <v>0</v>
      </c>
      <c r="F98" s="65">
        <v>1</v>
      </c>
      <c r="G98" s="65">
        <v>1</v>
      </c>
      <c r="H98" s="65">
        <v>0</v>
      </c>
      <c r="I98" s="64">
        <v>3</v>
      </c>
      <c r="K98" s="26" t="s">
        <v>231</v>
      </c>
      <c r="L98" s="142">
        <v>0.33333333333333331</v>
      </c>
      <c r="M98" s="142">
        <v>0</v>
      </c>
      <c r="N98" s="142">
        <v>0</v>
      </c>
      <c r="O98" s="142">
        <v>0.33333333333333331</v>
      </c>
      <c r="P98" s="142">
        <v>0.33333333333333331</v>
      </c>
      <c r="Q98" s="142">
        <v>0</v>
      </c>
      <c r="R98" s="143">
        <v>1</v>
      </c>
    </row>
    <row r="99" spans="1:18" x14ac:dyDescent="0.2">
      <c r="A99" s="228"/>
      <c r="B99" s="26" t="s">
        <v>52</v>
      </c>
      <c r="C99" s="65">
        <v>0</v>
      </c>
      <c r="D99" s="65">
        <v>0</v>
      </c>
      <c r="E99" s="65">
        <v>0</v>
      </c>
      <c r="F99" s="65">
        <v>0</v>
      </c>
      <c r="G99" s="65">
        <v>0</v>
      </c>
      <c r="H99" s="65">
        <v>0</v>
      </c>
      <c r="I99" s="64">
        <v>0</v>
      </c>
      <c r="K99" s="26" t="s">
        <v>52</v>
      </c>
      <c r="L99" s="117" t="s">
        <v>164</v>
      </c>
      <c r="M99" s="117" t="s">
        <v>164</v>
      </c>
      <c r="N99" s="117" t="s">
        <v>164</v>
      </c>
      <c r="O99" s="117" t="s">
        <v>164</v>
      </c>
      <c r="P99" s="117" t="s">
        <v>164</v>
      </c>
      <c r="Q99" s="117" t="s">
        <v>164</v>
      </c>
      <c r="R99" s="118" t="s">
        <v>164</v>
      </c>
    </row>
    <row r="100" spans="1:18" x14ac:dyDescent="0.2">
      <c r="A100" s="228"/>
      <c r="B100" s="26" t="s">
        <v>53</v>
      </c>
      <c r="C100" s="65">
        <v>0</v>
      </c>
      <c r="D100" s="65">
        <v>0</v>
      </c>
      <c r="E100" s="65">
        <v>0</v>
      </c>
      <c r="F100" s="65">
        <v>0</v>
      </c>
      <c r="G100" s="65">
        <v>0</v>
      </c>
      <c r="H100" s="65">
        <v>0</v>
      </c>
      <c r="I100" s="64">
        <v>0</v>
      </c>
      <c r="K100" s="26" t="s">
        <v>53</v>
      </c>
      <c r="L100" s="117" t="s">
        <v>164</v>
      </c>
      <c r="M100" s="117" t="s">
        <v>164</v>
      </c>
      <c r="N100" s="117" t="s">
        <v>164</v>
      </c>
      <c r="O100" s="117" t="s">
        <v>164</v>
      </c>
      <c r="P100" s="117" t="s">
        <v>164</v>
      </c>
      <c r="Q100" s="117" t="s">
        <v>164</v>
      </c>
      <c r="R100" s="118" t="s">
        <v>164</v>
      </c>
    </row>
    <row r="101" spans="1:18" x14ac:dyDescent="0.2">
      <c r="A101" s="228"/>
      <c r="B101" s="45" t="s">
        <v>54</v>
      </c>
      <c r="C101" s="65">
        <v>0</v>
      </c>
      <c r="D101" s="65">
        <v>0</v>
      </c>
      <c r="E101" s="65">
        <v>0</v>
      </c>
      <c r="F101" s="65">
        <v>0</v>
      </c>
      <c r="G101" s="65">
        <v>1</v>
      </c>
      <c r="H101" s="65">
        <v>0</v>
      </c>
      <c r="I101" s="64">
        <v>1</v>
      </c>
      <c r="K101" s="45" t="s">
        <v>54</v>
      </c>
      <c r="L101" s="117">
        <v>0</v>
      </c>
      <c r="M101" s="117">
        <v>0</v>
      </c>
      <c r="N101" s="117">
        <v>0</v>
      </c>
      <c r="O101" s="117">
        <v>0</v>
      </c>
      <c r="P101" s="117">
        <v>1</v>
      </c>
      <c r="Q101" s="117">
        <v>0</v>
      </c>
      <c r="R101" s="118">
        <v>1</v>
      </c>
    </row>
    <row r="102" spans="1:18" x14ac:dyDescent="0.2">
      <c r="A102" s="228"/>
      <c r="B102" s="26" t="s">
        <v>230</v>
      </c>
      <c r="C102" s="65">
        <v>0</v>
      </c>
      <c r="D102" s="65">
        <v>0</v>
      </c>
      <c r="E102" s="65">
        <v>1</v>
      </c>
      <c r="F102" s="65">
        <v>2</v>
      </c>
      <c r="G102" s="65">
        <v>3</v>
      </c>
      <c r="H102" s="65">
        <v>0</v>
      </c>
      <c r="I102" s="64">
        <v>6</v>
      </c>
      <c r="K102" s="26" t="s">
        <v>230</v>
      </c>
      <c r="L102" s="117">
        <v>0</v>
      </c>
      <c r="M102" s="117">
        <v>0</v>
      </c>
      <c r="N102" s="117">
        <v>0.16666666666666666</v>
      </c>
      <c r="O102" s="117">
        <v>0.33333333333333331</v>
      </c>
      <c r="P102" s="117">
        <v>0.5</v>
      </c>
      <c r="Q102" s="117">
        <v>0</v>
      </c>
      <c r="R102" s="118">
        <v>1</v>
      </c>
    </row>
    <row r="103" spans="1:18" x14ac:dyDescent="0.2">
      <c r="A103" s="229"/>
      <c r="B103" s="155" t="s">
        <v>45</v>
      </c>
      <c r="C103" s="108">
        <v>0</v>
      </c>
      <c r="D103" s="108">
        <v>0</v>
      </c>
      <c r="E103" s="108">
        <v>0</v>
      </c>
      <c r="F103" s="108">
        <v>0</v>
      </c>
      <c r="G103" s="108">
        <v>5</v>
      </c>
      <c r="H103" s="108">
        <v>0</v>
      </c>
      <c r="I103" s="111">
        <v>5</v>
      </c>
      <c r="K103" s="155" t="s">
        <v>45</v>
      </c>
      <c r="L103" s="119">
        <v>0</v>
      </c>
      <c r="M103" s="119">
        <v>0</v>
      </c>
      <c r="N103" s="119">
        <v>0</v>
      </c>
      <c r="O103" s="119">
        <v>0</v>
      </c>
      <c r="P103" s="119">
        <v>1</v>
      </c>
      <c r="Q103" s="119">
        <v>0</v>
      </c>
      <c r="R103" s="120">
        <v>1</v>
      </c>
    </row>
    <row r="104" spans="1:18" x14ac:dyDescent="0.2">
      <c r="R104" s="30" t="s">
        <v>16</v>
      </c>
    </row>
    <row r="105" spans="1:18" x14ac:dyDescent="0.2">
      <c r="A105" s="247" t="s">
        <v>59</v>
      </c>
      <c r="B105" s="213"/>
      <c r="C105" s="213"/>
      <c r="D105" s="213"/>
      <c r="E105" s="213"/>
      <c r="F105" s="213"/>
      <c r="G105" s="213"/>
      <c r="H105" s="213"/>
      <c r="I105" s="213"/>
      <c r="J105" s="213"/>
      <c r="R105" s="144"/>
    </row>
    <row r="106" spans="1:18" x14ac:dyDescent="0.2">
      <c r="R106" s="144"/>
    </row>
    <row r="107" spans="1:18" ht="15" x14ac:dyDescent="0.25">
      <c r="A107" s="26" t="s">
        <v>17</v>
      </c>
      <c r="B107" s="2"/>
      <c r="C107" s="2"/>
      <c r="D107" s="2"/>
      <c r="E107" s="2"/>
      <c r="F107" s="2"/>
      <c r="G107" s="2"/>
      <c r="H107" s="122"/>
      <c r="I107" s="2"/>
      <c r="J107" s="2"/>
      <c r="K107" s="2"/>
      <c r="L107" s="2"/>
      <c r="M107" s="2"/>
      <c r="N107" s="2"/>
      <c r="O107" s="2"/>
    </row>
    <row r="108" spans="1:18" s="2" customFormat="1" ht="14.45" customHeight="1" x14ac:dyDescent="0.25">
      <c r="A108" s="219" t="s">
        <v>18</v>
      </c>
      <c r="B108" s="219"/>
      <c r="C108" s="219"/>
      <c r="D108" s="219"/>
      <c r="E108" s="219"/>
      <c r="F108" s="219"/>
      <c r="G108" s="219"/>
      <c r="H108" s="219"/>
      <c r="I108" s="219"/>
      <c r="J108" s="50"/>
    </row>
    <row r="109" spans="1:18" s="2" customFormat="1" ht="15" x14ac:dyDescent="0.25">
      <c r="A109" s="219"/>
      <c r="B109" s="219"/>
      <c r="C109" s="219"/>
      <c r="D109" s="219"/>
      <c r="E109" s="219"/>
      <c r="F109" s="219"/>
      <c r="G109" s="219"/>
      <c r="H109" s="219"/>
      <c r="I109" s="219"/>
      <c r="J109" s="50"/>
    </row>
    <row r="110" spans="1:18" s="2" customFormat="1" ht="15" x14ac:dyDescent="0.25">
      <c r="A110" s="219"/>
      <c r="B110" s="219"/>
      <c r="C110" s="219"/>
      <c r="D110" s="219"/>
      <c r="E110" s="219"/>
      <c r="F110" s="219"/>
      <c r="G110" s="219"/>
      <c r="H110" s="219"/>
      <c r="I110" s="219"/>
      <c r="J110" s="50"/>
    </row>
    <row r="111" spans="1:18" ht="14.45" customHeight="1" x14ac:dyDescent="0.25">
      <c r="A111" s="211" t="s">
        <v>245</v>
      </c>
      <c r="B111" s="211"/>
      <c r="C111" s="211"/>
      <c r="D111" s="211"/>
      <c r="E111" s="211"/>
      <c r="F111" s="211"/>
      <c r="G111" s="211"/>
      <c r="H111" s="211"/>
      <c r="I111" s="211"/>
      <c r="J111" s="2"/>
      <c r="K111" s="2"/>
      <c r="L111" s="2"/>
      <c r="M111" s="2"/>
      <c r="N111" s="2"/>
      <c r="O111" s="2"/>
    </row>
    <row r="112" spans="1:18" ht="15" x14ac:dyDescent="0.25">
      <c r="A112" s="211"/>
      <c r="B112" s="211"/>
      <c r="C112" s="211"/>
      <c r="D112" s="211"/>
      <c r="E112" s="211"/>
      <c r="F112" s="211"/>
      <c r="G112" s="211"/>
      <c r="H112" s="211"/>
      <c r="I112" s="211"/>
      <c r="J112" s="2"/>
      <c r="K112" s="2"/>
      <c r="L112" s="2"/>
      <c r="M112" s="2"/>
      <c r="N112" s="2"/>
      <c r="O112" s="2"/>
    </row>
    <row r="113" spans="1:15" ht="13.15" customHeight="1" x14ac:dyDescent="0.2">
      <c r="A113" s="218" t="s">
        <v>280</v>
      </c>
      <c r="B113" s="219"/>
      <c r="C113" s="219"/>
      <c r="D113" s="219"/>
      <c r="E113" s="219"/>
      <c r="F113" s="219"/>
      <c r="G113" s="219"/>
      <c r="H113" s="219"/>
      <c r="I113" s="219"/>
      <c r="J113" s="116"/>
      <c r="K113" s="116"/>
      <c r="L113" s="116"/>
      <c r="M113" s="116"/>
      <c r="N113" s="116"/>
      <c r="O113" s="116"/>
    </row>
    <row r="114" spans="1:15" x14ac:dyDescent="0.2">
      <c r="A114" s="219"/>
      <c r="B114" s="219"/>
      <c r="C114" s="219"/>
      <c r="D114" s="219"/>
      <c r="E114" s="219"/>
      <c r="F114" s="219"/>
      <c r="G114" s="219"/>
      <c r="H114" s="219"/>
      <c r="I114" s="219"/>
      <c r="J114" s="123"/>
      <c r="K114" s="123"/>
      <c r="L114" s="123"/>
      <c r="M114" s="123"/>
      <c r="N114" s="123"/>
      <c r="O114" s="123"/>
    </row>
    <row r="115" spans="1:15" ht="13.15" customHeight="1" x14ac:dyDescent="0.2">
      <c r="A115" s="219" t="s">
        <v>243</v>
      </c>
      <c r="B115" s="219"/>
      <c r="C115" s="219"/>
      <c r="D115" s="219"/>
      <c r="E115" s="219"/>
      <c r="F115" s="219"/>
      <c r="G115" s="219"/>
      <c r="H115" s="219"/>
      <c r="I115" s="219"/>
      <c r="J115" s="116"/>
      <c r="K115" s="116"/>
      <c r="L115" s="116"/>
      <c r="M115" s="116"/>
      <c r="N115" s="116"/>
      <c r="O115" s="116"/>
    </row>
    <row r="116" spans="1:15" x14ac:dyDescent="0.2">
      <c r="A116" s="219"/>
      <c r="B116" s="219"/>
      <c r="C116" s="219"/>
      <c r="D116" s="219"/>
      <c r="E116" s="219"/>
      <c r="F116" s="219"/>
      <c r="G116" s="219"/>
      <c r="H116" s="219"/>
      <c r="I116" s="219"/>
    </row>
  </sheetData>
  <mergeCells count="36">
    <mergeCell ref="A113:I114"/>
    <mergeCell ref="A115:I116"/>
    <mergeCell ref="A6:A8"/>
    <mergeCell ref="A9:A11"/>
    <mergeCell ref="A12:A14"/>
    <mergeCell ref="A15:A17"/>
    <mergeCell ref="A18:A20"/>
    <mergeCell ref="A92:A97"/>
    <mergeCell ref="A43:A51"/>
    <mergeCell ref="A52:A60"/>
    <mergeCell ref="A61:A69"/>
    <mergeCell ref="B23:B24"/>
    <mergeCell ref="C23:I23"/>
    <mergeCell ref="A108:I110"/>
    <mergeCell ref="A98:A103"/>
    <mergeCell ref="A105:J105"/>
    <mergeCell ref="A111:I112"/>
    <mergeCell ref="K72:K73"/>
    <mergeCell ref="L72:R72"/>
    <mergeCell ref="A74:A79"/>
    <mergeCell ref="A80:A85"/>
    <mergeCell ref="A86:A91"/>
    <mergeCell ref="A72:A73"/>
    <mergeCell ref="B72:B73"/>
    <mergeCell ref="C72:I72"/>
    <mergeCell ref="K23:K24"/>
    <mergeCell ref="L23:R23"/>
    <mergeCell ref="A34:A42"/>
    <mergeCell ref="A25:A33"/>
    <mergeCell ref="A23:A24"/>
    <mergeCell ref="L4:R4"/>
    <mergeCell ref="A1:I1"/>
    <mergeCell ref="A4:A5"/>
    <mergeCell ref="B4:B5"/>
    <mergeCell ref="C4:I4"/>
    <mergeCell ref="K4:K5"/>
  </mergeCells>
  <hyperlinks>
    <hyperlink ref="J1" location="Index!A1" display="Index" xr:uid="{AD29C670-56AF-4F6A-9FE1-DB8AB6177D2B}"/>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C4457-B8A6-4ED9-AFE7-5CE7AAB3ECE1}">
  <dimension ref="A1:J46"/>
  <sheetViews>
    <sheetView workbookViewId="0">
      <selection sqref="A1:G1"/>
    </sheetView>
  </sheetViews>
  <sheetFormatPr defaultColWidth="8.85546875" defaultRowHeight="15" x14ac:dyDescent="0.25"/>
  <cols>
    <col min="1" max="1" width="26.140625" style="2" customWidth="1"/>
    <col min="2" max="3" width="11.7109375" style="2" customWidth="1"/>
    <col min="4" max="16384" width="8.85546875" style="2"/>
  </cols>
  <sheetData>
    <row r="1" spans="1:8" ht="43.15" customHeight="1" x14ac:dyDescent="0.25">
      <c r="A1" s="221" t="s">
        <v>249</v>
      </c>
      <c r="B1" s="221"/>
      <c r="C1" s="221"/>
      <c r="D1" s="221"/>
      <c r="E1" s="221"/>
      <c r="F1" s="221"/>
      <c r="G1" s="221"/>
      <c r="H1" s="66" t="s">
        <v>208</v>
      </c>
    </row>
    <row r="3" spans="1:8" ht="29.45" customHeight="1" x14ac:dyDescent="0.25">
      <c r="A3" s="248" t="s">
        <v>319</v>
      </c>
      <c r="B3" s="249"/>
      <c r="C3" s="249"/>
      <c r="D3" s="249"/>
      <c r="E3" s="249"/>
      <c r="F3" s="249"/>
      <c r="G3" s="249"/>
    </row>
    <row r="5" spans="1:8" x14ac:dyDescent="0.25">
      <c r="A5" s="250" t="s">
        <v>40</v>
      </c>
      <c r="B5" s="252" t="s">
        <v>267</v>
      </c>
      <c r="C5" s="252"/>
    </row>
    <row r="6" spans="1:8" x14ac:dyDescent="0.25">
      <c r="A6" s="251"/>
      <c r="B6" s="124" t="s">
        <v>28</v>
      </c>
      <c r="C6" s="124" t="s">
        <v>29</v>
      </c>
    </row>
    <row r="7" spans="1:8" x14ac:dyDescent="0.25">
      <c r="A7" s="139" t="s">
        <v>43</v>
      </c>
      <c r="B7" s="145" t="s">
        <v>166</v>
      </c>
      <c r="C7" s="145" t="s">
        <v>166</v>
      </c>
    </row>
    <row r="8" spans="1:8" x14ac:dyDescent="0.25">
      <c r="A8" s="26" t="s">
        <v>44</v>
      </c>
      <c r="B8" s="146">
        <v>3.67</v>
      </c>
      <c r="C8" s="146">
        <v>2.67</v>
      </c>
    </row>
    <row r="9" spans="1:8" x14ac:dyDescent="0.25">
      <c r="A9" s="155" t="s">
        <v>45</v>
      </c>
      <c r="B9" s="54" t="s">
        <v>164</v>
      </c>
      <c r="C9" s="54" t="s">
        <v>164</v>
      </c>
    </row>
    <row r="11" spans="1:8" x14ac:dyDescent="0.25">
      <c r="A11" s="125" t="s">
        <v>46</v>
      </c>
      <c r="B11" s="124" t="s">
        <v>28</v>
      </c>
      <c r="C11" s="124" t="s">
        <v>29</v>
      </c>
    </row>
    <row r="12" spans="1:8" x14ac:dyDescent="0.25">
      <c r="A12" s="5" t="s">
        <v>256</v>
      </c>
      <c r="B12" s="32">
        <v>2.4300000000000002</v>
      </c>
      <c r="C12" s="32">
        <v>2.5</v>
      </c>
    </row>
    <row r="13" spans="1:8" x14ac:dyDescent="0.25">
      <c r="A13" s="121" t="s">
        <v>258</v>
      </c>
      <c r="B13" s="32">
        <v>2.75</v>
      </c>
      <c r="C13" s="32">
        <v>2.17</v>
      </c>
    </row>
    <row r="14" spans="1:8" x14ac:dyDescent="0.25">
      <c r="A14" s="121" t="s">
        <v>263</v>
      </c>
      <c r="B14" s="52" t="s">
        <v>166</v>
      </c>
      <c r="C14" s="52" t="s">
        <v>166</v>
      </c>
    </row>
    <row r="15" spans="1:8" x14ac:dyDescent="0.25">
      <c r="A15" s="5" t="s">
        <v>47</v>
      </c>
      <c r="B15" s="32">
        <v>4.46</v>
      </c>
      <c r="C15" s="32">
        <v>3.33</v>
      </c>
    </row>
    <row r="16" spans="1:8" x14ac:dyDescent="0.25">
      <c r="A16" s="5" t="s">
        <v>48</v>
      </c>
      <c r="B16" s="32">
        <v>3.53</v>
      </c>
      <c r="C16" s="32">
        <v>2.58</v>
      </c>
    </row>
    <row r="17" spans="1:8" x14ac:dyDescent="0.25">
      <c r="A17" s="5" t="s">
        <v>49</v>
      </c>
      <c r="B17" s="32">
        <v>4.04</v>
      </c>
      <c r="C17" s="32">
        <v>2.67</v>
      </c>
    </row>
    <row r="18" spans="1:8" x14ac:dyDescent="0.25">
      <c r="A18" s="121" t="s">
        <v>264</v>
      </c>
      <c r="B18" s="52" t="s">
        <v>166</v>
      </c>
      <c r="C18" s="52" t="s">
        <v>166</v>
      </c>
    </row>
    <row r="19" spans="1:8" x14ac:dyDescent="0.25">
      <c r="A19" s="5" t="s">
        <v>257</v>
      </c>
      <c r="B19" s="52" t="s">
        <v>166</v>
      </c>
      <c r="C19" s="52" t="s">
        <v>166</v>
      </c>
    </row>
    <row r="20" spans="1:8" x14ac:dyDescent="0.25">
      <c r="A20" s="155" t="s">
        <v>45</v>
      </c>
      <c r="B20" s="54" t="s">
        <v>164</v>
      </c>
      <c r="C20" s="54" t="s">
        <v>164</v>
      </c>
    </row>
    <row r="22" spans="1:8" x14ac:dyDescent="0.25">
      <c r="A22" s="125" t="s">
        <v>270</v>
      </c>
      <c r="B22" s="124" t="s">
        <v>28</v>
      </c>
      <c r="C22" s="124" t="s">
        <v>29</v>
      </c>
    </row>
    <row r="23" spans="1:8" x14ac:dyDescent="0.25">
      <c r="A23" s="26" t="s">
        <v>51</v>
      </c>
      <c r="B23" s="52" t="s">
        <v>166</v>
      </c>
      <c r="C23" s="52" t="s">
        <v>166</v>
      </c>
    </row>
    <row r="24" spans="1:8" x14ac:dyDescent="0.25">
      <c r="A24" s="26" t="s">
        <v>52</v>
      </c>
      <c r="B24" s="52" t="s">
        <v>166</v>
      </c>
      <c r="C24" s="52" t="s">
        <v>166</v>
      </c>
    </row>
    <row r="25" spans="1:8" x14ac:dyDescent="0.25">
      <c r="A25" s="26" t="s">
        <v>53</v>
      </c>
      <c r="B25" s="53" t="s">
        <v>164</v>
      </c>
      <c r="C25" s="53" t="s">
        <v>164</v>
      </c>
    </row>
    <row r="26" spans="1:8" x14ac:dyDescent="0.25">
      <c r="A26" s="26" t="s">
        <v>54</v>
      </c>
      <c r="B26" s="52" t="s">
        <v>164</v>
      </c>
      <c r="C26" s="52" t="s">
        <v>164</v>
      </c>
    </row>
    <row r="27" spans="1:8" x14ac:dyDescent="0.25">
      <c r="A27" s="26" t="s">
        <v>55</v>
      </c>
      <c r="B27" s="32">
        <v>3.59</v>
      </c>
      <c r="C27" s="32">
        <v>2.67</v>
      </c>
    </row>
    <row r="28" spans="1:8" x14ac:dyDescent="0.25">
      <c r="A28" s="38" t="s">
        <v>45</v>
      </c>
      <c r="B28" s="44">
        <v>4.59</v>
      </c>
      <c r="C28" s="44">
        <v>2.5</v>
      </c>
    </row>
    <row r="29" spans="1:8" x14ac:dyDescent="0.25">
      <c r="C29" s="30" t="s">
        <v>16</v>
      </c>
    </row>
    <row r="30" spans="1:8" x14ac:dyDescent="0.25">
      <c r="C30" s="30"/>
    </row>
    <row r="31" spans="1:8" ht="27.6" customHeight="1" x14ac:dyDescent="0.25">
      <c r="A31" s="253" t="s">
        <v>218</v>
      </c>
      <c r="B31" s="253"/>
      <c r="C31" s="253"/>
      <c r="D31" s="253"/>
      <c r="E31" s="253"/>
      <c r="F31" s="253"/>
      <c r="G31" s="253"/>
      <c r="H31" s="99"/>
    </row>
    <row r="32" spans="1:8" x14ac:dyDescent="0.25">
      <c r="A32" s="236" t="s">
        <v>234</v>
      </c>
      <c r="B32" s="236"/>
      <c r="C32" s="236"/>
      <c r="D32" s="236"/>
      <c r="E32" s="236"/>
      <c r="F32" s="236"/>
      <c r="G32" s="236"/>
      <c r="H32" s="236"/>
    </row>
    <row r="33" spans="1:10" x14ac:dyDescent="0.25">
      <c r="A33" s="126"/>
      <c r="B33" s="126"/>
      <c r="C33" s="126"/>
      <c r="D33" s="126"/>
      <c r="E33" s="126"/>
      <c r="F33" s="126"/>
      <c r="G33" s="126"/>
      <c r="H33" s="126"/>
    </row>
    <row r="34" spans="1:10" x14ac:dyDescent="0.25">
      <c r="A34" s="26" t="s">
        <v>17</v>
      </c>
    </row>
    <row r="35" spans="1:10" ht="14.45" customHeight="1" x14ac:dyDescent="0.25">
      <c r="A35" s="219" t="s">
        <v>18</v>
      </c>
      <c r="B35" s="219"/>
      <c r="C35" s="219"/>
      <c r="D35" s="219"/>
      <c r="E35" s="219"/>
      <c r="F35" s="219"/>
      <c r="G35" s="219"/>
      <c r="H35" s="116"/>
      <c r="I35" s="116"/>
      <c r="J35" s="50"/>
    </row>
    <row r="36" spans="1:10" x14ac:dyDescent="0.25">
      <c r="A36" s="219"/>
      <c r="B36" s="219"/>
      <c r="C36" s="219"/>
      <c r="D36" s="219"/>
      <c r="E36" s="219"/>
      <c r="F36" s="219"/>
      <c r="G36" s="219"/>
      <c r="H36" s="116"/>
      <c r="I36" s="116"/>
      <c r="J36" s="50"/>
    </row>
    <row r="37" spans="1:10" x14ac:dyDescent="0.25">
      <c r="A37" s="219"/>
      <c r="B37" s="219"/>
      <c r="C37" s="219"/>
      <c r="D37" s="219"/>
      <c r="E37" s="219"/>
      <c r="F37" s="219"/>
      <c r="G37" s="219"/>
      <c r="H37" s="116"/>
      <c r="I37" s="116"/>
      <c r="J37" s="50"/>
    </row>
    <row r="38" spans="1:10" x14ac:dyDescent="0.25">
      <c r="A38" s="219"/>
      <c r="B38" s="219"/>
      <c r="C38" s="219"/>
      <c r="D38" s="219"/>
      <c r="E38" s="219"/>
      <c r="F38" s="219"/>
      <c r="G38" s="219"/>
      <c r="H38" s="123"/>
      <c r="I38" s="123"/>
      <c r="J38" s="50"/>
    </row>
    <row r="39" spans="1:10" x14ac:dyDescent="0.25">
      <c r="A39" s="219"/>
      <c r="B39" s="219"/>
      <c r="C39" s="219"/>
      <c r="D39" s="219"/>
      <c r="E39" s="219"/>
      <c r="F39" s="219"/>
      <c r="G39" s="219"/>
      <c r="H39" s="123"/>
      <c r="I39" s="123"/>
      <c r="J39" s="50"/>
    </row>
    <row r="40" spans="1:10" x14ac:dyDescent="0.25">
      <c r="A40" s="211" t="s">
        <v>245</v>
      </c>
      <c r="B40" s="211"/>
      <c r="C40" s="211"/>
      <c r="D40" s="211"/>
      <c r="E40" s="211"/>
      <c r="F40" s="211"/>
      <c r="G40" s="211"/>
    </row>
    <row r="41" spans="1:10" x14ac:dyDescent="0.25">
      <c r="A41" s="211"/>
      <c r="B41" s="211"/>
      <c r="C41" s="211"/>
      <c r="D41" s="211"/>
      <c r="E41" s="211"/>
      <c r="F41" s="211"/>
      <c r="G41" s="211"/>
    </row>
    <row r="42" spans="1:10" ht="14.45" customHeight="1" x14ac:dyDescent="0.25">
      <c r="A42" s="210" t="s">
        <v>333</v>
      </c>
      <c r="B42" s="210"/>
      <c r="C42" s="210"/>
      <c r="D42" s="210"/>
      <c r="E42" s="210"/>
      <c r="F42" s="210"/>
      <c r="G42" s="210"/>
    </row>
    <row r="43" spans="1:10" s="183" customFormat="1" x14ac:dyDescent="0.25">
      <c r="A43" s="210"/>
      <c r="B43" s="210"/>
      <c r="C43" s="210"/>
      <c r="D43" s="210"/>
      <c r="E43" s="210"/>
      <c r="F43" s="210"/>
      <c r="G43" s="210"/>
    </row>
    <row r="44" spans="1:10" x14ac:dyDescent="0.25">
      <c r="A44" s="211" t="s">
        <v>268</v>
      </c>
      <c r="B44" s="211"/>
      <c r="C44" s="211"/>
      <c r="D44" s="211"/>
      <c r="E44" s="211"/>
      <c r="F44" s="211"/>
      <c r="G44" s="211"/>
    </row>
    <row r="45" spans="1:10" ht="14.45" customHeight="1" x14ac:dyDescent="0.25">
      <c r="A45" s="219" t="s">
        <v>269</v>
      </c>
      <c r="B45" s="219"/>
      <c r="C45" s="219"/>
      <c r="D45" s="219"/>
      <c r="E45" s="219"/>
      <c r="F45" s="219"/>
      <c r="G45" s="219"/>
      <c r="H45" s="116"/>
    </row>
    <row r="46" spans="1:10" x14ac:dyDescent="0.25">
      <c r="A46" s="219"/>
      <c r="B46" s="219"/>
      <c r="C46" s="219"/>
      <c r="D46" s="219"/>
      <c r="E46" s="219"/>
      <c r="F46" s="219"/>
      <c r="G46" s="219"/>
    </row>
  </sheetData>
  <mergeCells count="11">
    <mergeCell ref="A40:G41"/>
    <mergeCell ref="A45:G46"/>
    <mergeCell ref="A35:G39"/>
    <mergeCell ref="A1:G1"/>
    <mergeCell ref="A3:G3"/>
    <mergeCell ref="A5:A6"/>
    <mergeCell ref="B5:C5"/>
    <mergeCell ref="A31:G31"/>
    <mergeCell ref="A32:H32"/>
    <mergeCell ref="A44:G44"/>
    <mergeCell ref="A42:G43"/>
  </mergeCells>
  <hyperlinks>
    <hyperlink ref="H1" location="Index!A1" display="Index" xr:uid="{14AE5335-8B73-4CC8-9AA4-CC0B54B47703}"/>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A6430-93F7-4ED3-B5C8-6C0247953D7C}">
  <dimension ref="A1:U44"/>
  <sheetViews>
    <sheetView workbookViewId="0">
      <selection sqref="A1:J1"/>
    </sheetView>
  </sheetViews>
  <sheetFormatPr defaultColWidth="8.85546875" defaultRowHeight="15" x14ac:dyDescent="0.25"/>
  <cols>
    <col min="1" max="1" width="20.140625" style="2" customWidth="1"/>
    <col min="2" max="11" width="8.85546875" style="2"/>
    <col min="12" max="12" width="20.140625" style="2" customWidth="1"/>
    <col min="13" max="16384" width="8.85546875" style="2"/>
  </cols>
  <sheetData>
    <row r="1" spans="1:21" ht="39.75" customHeight="1" x14ac:dyDescent="0.25">
      <c r="A1" s="241" t="s">
        <v>244</v>
      </c>
      <c r="B1" s="241"/>
      <c r="C1" s="241"/>
      <c r="D1" s="241"/>
      <c r="E1" s="241"/>
      <c r="F1" s="241"/>
      <c r="G1" s="241"/>
      <c r="H1" s="241"/>
      <c r="I1" s="241"/>
      <c r="J1" s="241"/>
      <c r="K1" s="66" t="s">
        <v>208</v>
      </c>
    </row>
    <row r="3" spans="1:21" ht="29.45" customHeight="1" x14ac:dyDescent="0.25">
      <c r="A3" s="248" t="s">
        <v>320</v>
      </c>
      <c r="B3" s="249"/>
      <c r="C3" s="249"/>
      <c r="D3" s="249"/>
      <c r="E3" s="249"/>
      <c r="F3" s="249"/>
      <c r="G3" s="249"/>
      <c r="H3" s="249"/>
      <c r="I3" s="249"/>
      <c r="J3" s="249"/>
    </row>
    <row r="5" spans="1:21" x14ac:dyDescent="0.25">
      <c r="A5" s="250" t="s">
        <v>40</v>
      </c>
      <c r="B5" s="233" t="s">
        <v>310</v>
      </c>
      <c r="C5" s="233"/>
      <c r="D5" s="233"/>
      <c r="E5" s="233"/>
      <c r="F5" s="233"/>
      <c r="G5" s="233"/>
      <c r="H5" s="233"/>
      <c r="I5" s="233"/>
      <c r="J5" s="233"/>
      <c r="L5" s="250" t="s">
        <v>40</v>
      </c>
      <c r="M5" s="252" t="s">
        <v>76</v>
      </c>
      <c r="N5" s="252"/>
      <c r="O5" s="252"/>
      <c r="P5" s="252"/>
      <c r="Q5" s="252"/>
      <c r="R5" s="252"/>
      <c r="S5" s="252"/>
      <c r="T5" s="252"/>
      <c r="U5" s="252"/>
    </row>
    <row r="6" spans="1:21" s="101" customFormat="1" ht="38.25" x14ac:dyDescent="0.25">
      <c r="A6" s="251"/>
      <c r="B6" s="100" t="s">
        <v>219</v>
      </c>
      <c r="C6" s="100" t="s">
        <v>220</v>
      </c>
      <c r="D6" s="100" t="s">
        <v>221</v>
      </c>
      <c r="E6" s="100" t="s">
        <v>222</v>
      </c>
      <c r="F6" s="100" t="s">
        <v>223</v>
      </c>
      <c r="G6" s="100" t="s">
        <v>224</v>
      </c>
      <c r="H6" s="100" t="s">
        <v>225</v>
      </c>
      <c r="I6" s="100" t="s">
        <v>226</v>
      </c>
      <c r="J6" s="100" t="s">
        <v>15</v>
      </c>
      <c r="L6" s="251"/>
      <c r="M6" s="100" t="s">
        <v>219</v>
      </c>
      <c r="N6" s="100" t="s">
        <v>220</v>
      </c>
      <c r="O6" s="100" t="s">
        <v>221</v>
      </c>
      <c r="P6" s="100" t="s">
        <v>222</v>
      </c>
      <c r="Q6" s="100" t="s">
        <v>223</v>
      </c>
      <c r="R6" s="100" t="s">
        <v>224</v>
      </c>
      <c r="S6" s="100" t="s">
        <v>225</v>
      </c>
      <c r="T6" s="100" t="s">
        <v>226</v>
      </c>
      <c r="U6" s="100" t="s">
        <v>15</v>
      </c>
    </row>
    <row r="7" spans="1:21" x14ac:dyDescent="0.25">
      <c r="A7" s="139" t="s">
        <v>43</v>
      </c>
      <c r="B7" s="127">
        <v>0</v>
      </c>
      <c r="C7" s="127">
        <v>1</v>
      </c>
      <c r="D7" s="127">
        <v>0</v>
      </c>
      <c r="E7" s="127">
        <v>0</v>
      </c>
      <c r="F7" s="127">
        <v>0</v>
      </c>
      <c r="G7" s="127">
        <v>0</v>
      </c>
      <c r="H7" s="127">
        <v>0</v>
      </c>
      <c r="I7" s="127">
        <v>1</v>
      </c>
      <c r="J7" s="128">
        <v>2</v>
      </c>
      <c r="L7" s="139" t="s">
        <v>43</v>
      </c>
      <c r="M7" s="132">
        <v>0</v>
      </c>
      <c r="N7" s="132">
        <v>0.5</v>
      </c>
      <c r="O7" s="132">
        <v>0</v>
      </c>
      <c r="P7" s="132">
        <v>0</v>
      </c>
      <c r="Q7" s="132">
        <v>0</v>
      </c>
      <c r="R7" s="132">
        <v>0</v>
      </c>
      <c r="S7" s="132">
        <v>0</v>
      </c>
      <c r="T7" s="132">
        <v>0.5</v>
      </c>
      <c r="U7" s="133">
        <v>1</v>
      </c>
    </row>
    <row r="8" spans="1:21" x14ac:dyDescent="0.25">
      <c r="A8" s="26" t="s">
        <v>44</v>
      </c>
      <c r="B8" s="127">
        <v>6</v>
      </c>
      <c r="C8" s="127">
        <v>18</v>
      </c>
      <c r="D8" s="127">
        <v>14</v>
      </c>
      <c r="E8" s="127">
        <v>7</v>
      </c>
      <c r="F8" s="127">
        <v>5</v>
      </c>
      <c r="G8" s="127">
        <v>2</v>
      </c>
      <c r="H8" s="127">
        <v>5</v>
      </c>
      <c r="I8" s="127">
        <v>7</v>
      </c>
      <c r="J8" s="128">
        <v>64</v>
      </c>
      <c r="L8" s="26" t="s">
        <v>44</v>
      </c>
      <c r="M8" s="132">
        <v>9.375E-2</v>
      </c>
      <c r="N8" s="132">
        <v>0.28125</v>
      </c>
      <c r="O8" s="132">
        <v>0.21875</v>
      </c>
      <c r="P8" s="132">
        <v>0.109375</v>
      </c>
      <c r="Q8" s="132">
        <v>7.8125E-2</v>
      </c>
      <c r="R8" s="132">
        <v>3.125E-2</v>
      </c>
      <c r="S8" s="132">
        <v>7.8125E-2</v>
      </c>
      <c r="T8" s="132">
        <v>0.109375</v>
      </c>
      <c r="U8" s="133">
        <v>1</v>
      </c>
    </row>
    <row r="9" spans="1:21" x14ac:dyDescent="0.25">
      <c r="A9" s="155" t="s">
        <v>45</v>
      </c>
      <c r="B9" s="127">
        <v>0</v>
      </c>
      <c r="C9" s="127">
        <v>0</v>
      </c>
      <c r="D9" s="127">
        <v>0</v>
      </c>
      <c r="E9" s="127">
        <v>0</v>
      </c>
      <c r="F9" s="127">
        <v>0</v>
      </c>
      <c r="G9" s="127">
        <v>0</v>
      </c>
      <c r="H9" s="127">
        <v>0</v>
      </c>
      <c r="I9" s="127">
        <v>0</v>
      </c>
      <c r="J9" s="128">
        <v>0</v>
      </c>
      <c r="L9" s="155" t="s">
        <v>45</v>
      </c>
      <c r="M9" s="136" t="str">
        <f t="shared" ref="M9" si="0">IFERROR(B9/$J9,"-")</f>
        <v>-</v>
      </c>
      <c r="N9" s="136" t="str">
        <f t="shared" ref="N9:U9" si="1">IFERROR(C9/$J9,"-")</f>
        <v>-</v>
      </c>
      <c r="O9" s="136" t="str">
        <f t="shared" si="1"/>
        <v>-</v>
      </c>
      <c r="P9" s="136" t="str">
        <f t="shared" si="1"/>
        <v>-</v>
      </c>
      <c r="Q9" s="136" t="str">
        <f t="shared" si="1"/>
        <v>-</v>
      </c>
      <c r="R9" s="136" t="str">
        <f t="shared" si="1"/>
        <v>-</v>
      </c>
      <c r="S9" s="136" t="str">
        <f t="shared" si="1"/>
        <v>-</v>
      </c>
      <c r="T9" s="136" t="str">
        <f t="shared" si="1"/>
        <v>-</v>
      </c>
      <c r="U9" s="137" t="str">
        <f t="shared" si="1"/>
        <v>-</v>
      </c>
    </row>
    <row r="10" spans="1:21" x14ac:dyDescent="0.25">
      <c r="B10" s="129"/>
      <c r="C10" s="129"/>
      <c r="D10" s="129"/>
      <c r="E10" s="129"/>
      <c r="F10" s="129"/>
      <c r="G10" s="129"/>
      <c r="H10" s="129"/>
      <c r="I10" s="129"/>
      <c r="J10" s="130"/>
      <c r="M10" s="45"/>
      <c r="N10" s="45"/>
      <c r="O10" s="45"/>
      <c r="P10" s="45"/>
      <c r="Q10" s="45"/>
      <c r="R10" s="45"/>
      <c r="S10" s="45"/>
      <c r="T10" s="45"/>
      <c r="U10" s="131"/>
    </row>
    <row r="11" spans="1:21" s="101" customFormat="1" ht="38.25" x14ac:dyDescent="0.25">
      <c r="A11" s="24" t="s">
        <v>46</v>
      </c>
      <c r="B11" s="82" t="s">
        <v>219</v>
      </c>
      <c r="C11" s="82" t="s">
        <v>220</v>
      </c>
      <c r="D11" s="82" t="s">
        <v>221</v>
      </c>
      <c r="E11" s="82" t="s">
        <v>222</v>
      </c>
      <c r="F11" s="82" t="s">
        <v>223</v>
      </c>
      <c r="G11" s="82" t="s">
        <v>224</v>
      </c>
      <c r="H11" s="82" t="s">
        <v>225</v>
      </c>
      <c r="I11" s="82" t="s">
        <v>226</v>
      </c>
      <c r="J11" s="82" t="s">
        <v>15</v>
      </c>
      <c r="L11" s="24" t="s">
        <v>46</v>
      </c>
      <c r="M11" s="82" t="s">
        <v>219</v>
      </c>
      <c r="N11" s="82" t="s">
        <v>220</v>
      </c>
      <c r="O11" s="82" t="s">
        <v>221</v>
      </c>
      <c r="P11" s="82" t="s">
        <v>222</v>
      </c>
      <c r="Q11" s="82" t="s">
        <v>223</v>
      </c>
      <c r="R11" s="82" t="s">
        <v>224</v>
      </c>
      <c r="S11" s="82" t="s">
        <v>225</v>
      </c>
      <c r="T11" s="82" t="s">
        <v>226</v>
      </c>
      <c r="U11" s="82" t="s">
        <v>15</v>
      </c>
    </row>
    <row r="12" spans="1:21" x14ac:dyDescent="0.25">
      <c r="A12" s="5" t="s">
        <v>256</v>
      </c>
      <c r="B12" s="127">
        <v>1</v>
      </c>
      <c r="C12" s="127">
        <v>2</v>
      </c>
      <c r="D12" s="45">
        <v>2</v>
      </c>
      <c r="E12" s="45">
        <v>1</v>
      </c>
      <c r="F12" s="45">
        <v>0</v>
      </c>
      <c r="G12" s="45">
        <v>0</v>
      </c>
      <c r="H12" s="45">
        <v>0</v>
      </c>
      <c r="I12" s="45">
        <v>0</v>
      </c>
      <c r="J12" s="128">
        <v>6</v>
      </c>
      <c r="L12" s="5" t="s">
        <v>256</v>
      </c>
      <c r="M12" s="132">
        <v>0.16666666666666666</v>
      </c>
      <c r="N12" s="132">
        <v>0.33333333333333331</v>
      </c>
      <c r="O12" s="132">
        <v>0.33333333333333331</v>
      </c>
      <c r="P12" s="132">
        <v>0.16666666666666666</v>
      </c>
      <c r="Q12" s="132">
        <v>0</v>
      </c>
      <c r="R12" s="132">
        <v>0</v>
      </c>
      <c r="S12" s="132">
        <v>0</v>
      </c>
      <c r="T12" s="132">
        <v>0</v>
      </c>
      <c r="U12" s="133">
        <v>1</v>
      </c>
    </row>
    <row r="13" spans="1:21" x14ac:dyDescent="0.25">
      <c r="A13" s="121" t="s">
        <v>258</v>
      </c>
      <c r="B13" s="127">
        <v>2</v>
      </c>
      <c r="C13" s="127">
        <v>2</v>
      </c>
      <c r="D13" s="45">
        <v>2</v>
      </c>
      <c r="E13" s="45">
        <v>0</v>
      </c>
      <c r="F13" s="45">
        <v>0</v>
      </c>
      <c r="G13" s="45">
        <v>1</v>
      </c>
      <c r="H13" s="45">
        <v>1</v>
      </c>
      <c r="I13" s="45">
        <v>0</v>
      </c>
      <c r="J13" s="128">
        <v>8</v>
      </c>
      <c r="L13" s="121" t="s">
        <v>258</v>
      </c>
      <c r="M13" s="132">
        <v>0.25</v>
      </c>
      <c r="N13" s="132">
        <v>0.25</v>
      </c>
      <c r="O13" s="132">
        <v>0.25</v>
      </c>
      <c r="P13" s="132">
        <v>0</v>
      </c>
      <c r="Q13" s="132">
        <v>0</v>
      </c>
      <c r="R13" s="132">
        <v>0.125</v>
      </c>
      <c r="S13" s="132">
        <v>0.125</v>
      </c>
      <c r="T13" s="132">
        <v>0</v>
      </c>
      <c r="U13" s="133">
        <v>1</v>
      </c>
    </row>
    <row r="14" spans="1:21" x14ac:dyDescent="0.25">
      <c r="A14" s="121" t="s">
        <v>263</v>
      </c>
      <c r="B14" s="127">
        <v>0</v>
      </c>
      <c r="C14" s="127">
        <v>1</v>
      </c>
      <c r="D14" s="45">
        <v>1</v>
      </c>
      <c r="E14" s="45">
        <v>0</v>
      </c>
      <c r="F14" s="45">
        <v>1</v>
      </c>
      <c r="G14" s="45">
        <v>0</v>
      </c>
      <c r="H14" s="45">
        <v>1</v>
      </c>
      <c r="I14" s="45">
        <v>0</v>
      </c>
      <c r="J14" s="128">
        <v>4</v>
      </c>
      <c r="L14" s="121" t="s">
        <v>263</v>
      </c>
      <c r="M14" s="132">
        <v>0</v>
      </c>
      <c r="N14" s="132">
        <v>0.25</v>
      </c>
      <c r="O14" s="132">
        <v>0.25</v>
      </c>
      <c r="P14" s="132">
        <v>0</v>
      </c>
      <c r="Q14" s="132">
        <v>0.25</v>
      </c>
      <c r="R14" s="132">
        <v>0</v>
      </c>
      <c r="S14" s="132">
        <v>0.25</v>
      </c>
      <c r="T14" s="132">
        <v>0</v>
      </c>
      <c r="U14" s="133">
        <v>1</v>
      </c>
    </row>
    <row r="15" spans="1:21" x14ac:dyDescent="0.25">
      <c r="A15" s="5" t="s">
        <v>47</v>
      </c>
      <c r="B15" s="127">
        <v>1</v>
      </c>
      <c r="C15" s="127">
        <v>4</v>
      </c>
      <c r="D15" s="45">
        <v>3</v>
      </c>
      <c r="E15" s="45">
        <v>3</v>
      </c>
      <c r="F15" s="45">
        <v>2</v>
      </c>
      <c r="G15" s="45">
        <v>1</v>
      </c>
      <c r="H15" s="45">
        <v>0</v>
      </c>
      <c r="I15" s="45">
        <v>5</v>
      </c>
      <c r="J15" s="128">
        <v>19</v>
      </c>
      <c r="L15" s="5" t="s">
        <v>47</v>
      </c>
      <c r="M15" s="132">
        <v>5.2631578947368418E-2</v>
      </c>
      <c r="N15" s="132">
        <v>0.21052631578947367</v>
      </c>
      <c r="O15" s="132">
        <v>0.15789473684210525</v>
      </c>
      <c r="P15" s="132">
        <v>0.15789473684210525</v>
      </c>
      <c r="Q15" s="132">
        <v>0.10526315789473684</v>
      </c>
      <c r="R15" s="132">
        <v>5.2631578947368418E-2</v>
      </c>
      <c r="S15" s="132">
        <v>0</v>
      </c>
      <c r="T15" s="132">
        <v>0.26315789473684209</v>
      </c>
      <c r="U15" s="133">
        <v>1</v>
      </c>
    </row>
    <row r="16" spans="1:21" x14ac:dyDescent="0.25">
      <c r="A16" s="5" t="s">
        <v>48</v>
      </c>
      <c r="B16" s="127">
        <v>1</v>
      </c>
      <c r="C16" s="127">
        <v>4</v>
      </c>
      <c r="D16" s="45">
        <v>4</v>
      </c>
      <c r="E16" s="45">
        <v>1</v>
      </c>
      <c r="F16" s="45">
        <v>1</v>
      </c>
      <c r="G16" s="45">
        <v>0</v>
      </c>
      <c r="H16" s="45">
        <v>2</v>
      </c>
      <c r="I16" s="45">
        <v>1</v>
      </c>
      <c r="J16" s="128">
        <v>14</v>
      </c>
      <c r="L16" s="5" t="s">
        <v>48</v>
      </c>
      <c r="M16" s="132">
        <v>7.1428571428571425E-2</v>
      </c>
      <c r="N16" s="132">
        <v>0.2857142857142857</v>
      </c>
      <c r="O16" s="132">
        <v>0.2857142857142857</v>
      </c>
      <c r="P16" s="132">
        <v>7.1428571428571425E-2</v>
      </c>
      <c r="Q16" s="132">
        <v>7.1428571428571425E-2</v>
      </c>
      <c r="R16" s="132">
        <v>0</v>
      </c>
      <c r="S16" s="132">
        <v>0.14285714285714285</v>
      </c>
      <c r="T16" s="132">
        <v>7.1428571428571425E-2</v>
      </c>
      <c r="U16" s="133">
        <v>1</v>
      </c>
    </row>
    <row r="17" spans="1:21" x14ac:dyDescent="0.25">
      <c r="A17" s="5" t="s">
        <v>49</v>
      </c>
      <c r="B17" s="127">
        <v>0</v>
      </c>
      <c r="C17" s="127">
        <v>3</v>
      </c>
      <c r="D17" s="45">
        <v>2</v>
      </c>
      <c r="E17" s="45">
        <v>1</v>
      </c>
      <c r="F17" s="45">
        <v>1</v>
      </c>
      <c r="G17" s="45">
        <v>0</v>
      </c>
      <c r="H17" s="45">
        <v>1</v>
      </c>
      <c r="I17" s="45">
        <v>1</v>
      </c>
      <c r="J17" s="128">
        <v>9</v>
      </c>
      <c r="L17" s="5" t="s">
        <v>49</v>
      </c>
      <c r="M17" s="132">
        <v>0</v>
      </c>
      <c r="N17" s="132">
        <v>0.33333333333333331</v>
      </c>
      <c r="O17" s="132">
        <v>0.22222222222222221</v>
      </c>
      <c r="P17" s="132">
        <v>0.1111111111111111</v>
      </c>
      <c r="Q17" s="132">
        <v>0.1111111111111111</v>
      </c>
      <c r="R17" s="132">
        <v>0</v>
      </c>
      <c r="S17" s="132">
        <v>0.1111111111111111</v>
      </c>
      <c r="T17" s="132">
        <v>0.1111111111111111</v>
      </c>
      <c r="U17" s="133">
        <v>1</v>
      </c>
    </row>
    <row r="18" spans="1:21" x14ac:dyDescent="0.25">
      <c r="A18" s="121" t="s">
        <v>264</v>
      </c>
      <c r="B18" s="127">
        <v>0</v>
      </c>
      <c r="C18" s="127">
        <v>2</v>
      </c>
      <c r="D18" s="45">
        <v>0</v>
      </c>
      <c r="E18" s="45">
        <v>1</v>
      </c>
      <c r="F18" s="45">
        <v>0</v>
      </c>
      <c r="G18" s="45">
        <v>0</v>
      </c>
      <c r="H18" s="45">
        <v>0</v>
      </c>
      <c r="I18" s="45">
        <v>0</v>
      </c>
      <c r="J18" s="128">
        <v>3</v>
      </c>
      <c r="L18" s="121" t="s">
        <v>264</v>
      </c>
      <c r="M18" s="132">
        <v>0</v>
      </c>
      <c r="N18" s="132">
        <v>0.66666666666666663</v>
      </c>
      <c r="O18" s="132">
        <v>0</v>
      </c>
      <c r="P18" s="132">
        <v>0.33333333333333331</v>
      </c>
      <c r="Q18" s="132">
        <v>0</v>
      </c>
      <c r="R18" s="132">
        <v>0</v>
      </c>
      <c r="S18" s="132">
        <v>0</v>
      </c>
      <c r="T18" s="132">
        <v>0</v>
      </c>
      <c r="U18" s="133">
        <v>1</v>
      </c>
    </row>
    <row r="19" spans="1:21" x14ac:dyDescent="0.25">
      <c r="A19" s="5" t="s">
        <v>257</v>
      </c>
      <c r="B19" s="127">
        <v>1</v>
      </c>
      <c r="C19" s="127">
        <v>1</v>
      </c>
      <c r="D19" s="127">
        <v>0</v>
      </c>
      <c r="E19" s="127">
        <v>0</v>
      </c>
      <c r="F19" s="127">
        <v>0</v>
      </c>
      <c r="G19" s="127">
        <v>0</v>
      </c>
      <c r="H19" s="127">
        <v>0</v>
      </c>
      <c r="I19" s="127">
        <v>1</v>
      </c>
      <c r="J19" s="128">
        <v>3</v>
      </c>
      <c r="L19" s="5" t="s">
        <v>257</v>
      </c>
      <c r="M19" s="132">
        <v>0.33333333333333331</v>
      </c>
      <c r="N19" s="132">
        <v>0.33333333333333331</v>
      </c>
      <c r="O19" s="132">
        <v>0</v>
      </c>
      <c r="P19" s="132">
        <v>0</v>
      </c>
      <c r="Q19" s="132">
        <v>0</v>
      </c>
      <c r="R19" s="132">
        <v>0</v>
      </c>
      <c r="S19" s="132">
        <v>0</v>
      </c>
      <c r="T19" s="132">
        <v>0.33333333333333331</v>
      </c>
      <c r="U19" s="133">
        <v>1</v>
      </c>
    </row>
    <row r="20" spans="1:21" x14ac:dyDescent="0.25">
      <c r="A20" s="155" t="s">
        <v>45</v>
      </c>
      <c r="B20" s="147">
        <v>0</v>
      </c>
      <c r="C20" s="147">
        <v>0</v>
      </c>
      <c r="D20" s="127">
        <v>0</v>
      </c>
      <c r="E20" s="127">
        <v>0</v>
      </c>
      <c r="F20" s="127">
        <v>0</v>
      </c>
      <c r="G20" s="127">
        <v>0</v>
      </c>
      <c r="H20" s="127">
        <v>0</v>
      </c>
      <c r="I20" s="127">
        <v>0</v>
      </c>
      <c r="J20" s="128">
        <v>0</v>
      </c>
      <c r="L20" s="155" t="s">
        <v>45</v>
      </c>
      <c r="M20" s="136" t="str">
        <f t="shared" ref="M20" si="2">IFERROR(B20/$J20,"-")</f>
        <v>-</v>
      </c>
      <c r="N20" s="136" t="str">
        <f t="shared" ref="N20:U20" si="3">IFERROR(C20/$J20,"-")</f>
        <v>-</v>
      </c>
      <c r="O20" s="136" t="str">
        <f t="shared" si="3"/>
        <v>-</v>
      </c>
      <c r="P20" s="136" t="str">
        <f t="shared" si="3"/>
        <v>-</v>
      </c>
      <c r="Q20" s="136" t="str">
        <f t="shared" si="3"/>
        <v>-</v>
      </c>
      <c r="R20" s="136" t="str">
        <f t="shared" si="3"/>
        <v>-</v>
      </c>
      <c r="S20" s="136" t="str">
        <f t="shared" si="3"/>
        <v>-</v>
      </c>
      <c r="T20" s="136" t="str">
        <f t="shared" si="3"/>
        <v>-</v>
      </c>
      <c r="U20" s="137" t="str">
        <f t="shared" si="3"/>
        <v>-</v>
      </c>
    </row>
    <row r="21" spans="1:21" x14ac:dyDescent="0.25">
      <c r="B21" s="45"/>
      <c r="C21" s="45"/>
      <c r="D21" s="129"/>
      <c r="E21" s="129"/>
      <c r="F21" s="129"/>
      <c r="G21" s="129"/>
      <c r="H21" s="129"/>
      <c r="I21" s="129"/>
      <c r="J21" s="130"/>
      <c r="M21" s="45"/>
      <c r="N21" s="45"/>
      <c r="O21" s="45"/>
      <c r="P21" s="45"/>
      <c r="Q21" s="45"/>
      <c r="R21" s="45"/>
      <c r="S21" s="45"/>
      <c r="T21" s="45"/>
      <c r="U21" s="131"/>
    </row>
    <row r="22" spans="1:21" s="101" customFormat="1" ht="38.25" x14ac:dyDescent="0.25">
      <c r="A22" s="178" t="s">
        <v>270</v>
      </c>
      <c r="B22" s="82" t="s">
        <v>219</v>
      </c>
      <c r="C22" s="82" t="s">
        <v>220</v>
      </c>
      <c r="D22" s="82" t="s">
        <v>221</v>
      </c>
      <c r="E22" s="82" t="s">
        <v>222</v>
      </c>
      <c r="F22" s="82" t="s">
        <v>223</v>
      </c>
      <c r="G22" s="82" t="s">
        <v>224</v>
      </c>
      <c r="H22" s="82" t="s">
        <v>225</v>
      </c>
      <c r="I22" s="82" t="s">
        <v>226</v>
      </c>
      <c r="J22" s="82" t="s">
        <v>15</v>
      </c>
      <c r="L22" s="178" t="s">
        <v>270</v>
      </c>
      <c r="M22" s="82" t="s">
        <v>219</v>
      </c>
      <c r="N22" s="82" t="s">
        <v>220</v>
      </c>
      <c r="O22" s="82" t="s">
        <v>221</v>
      </c>
      <c r="P22" s="82" t="s">
        <v>222</v>
      </c>
      <c r="Q22" s="82" t="s">
        <v>223</v>
      </c>
      <c r="R22" s="82" t="s">
        <v>224</v>
      </c>
      <c r="S22" s="82" t="s">
        <v>225</v>
      </c>
      <c r="T22" s="82" t="s">
        <v>226</v>
      </c>
      <c r="U22" s="82" t="s">
        <v>15</v>
      </c>
    </row>
    <row r="23" spans="1:21" x14ac:dyDescent="0.25">
      <c r="A23" s="26" t="s">
        <v>51</v>
      </c>
      <c r="B23" s="127">
        <v>0</v>
      </c>
      <c r="C23" s="127">
        <v>0</v>
      </c>
      <c r="D23" s="127">
        <v>0</v>
      </c>
      <c r="E23" s="127">
        <v>0</v>
      </c>
      <c r="F23" s="127">
        <v>0</v>
      </c>
      <c r="G23" s="127">
        <v>1</v>
      </c>
      <c r="H23" s="127">
        <v>0</v>
      </c>
      <c r="I23" s="127">
        <v>0</v>
      </c>
      <c r="J23" s="128">
        <v>1</v>
      </c>
      <c r="L23" s="26" t="s">
        <v>51</v>
      </c>
      <c r="M23" s="150">
        <v>0</v>
      </c>
      <c r="N23" s="150">
        <v>0</v>
      </c>
      <c r="O23" s="150">
        <v>0</v>
      </c>
      <c r="P23" s="150">
        <v>0</v>
      </c>
      <c r="Q23" s="150">
        <v>0</v>
      </c>
      <c r="R23" s="150">
        <v>1</v>
      </c>
      <c r="S23" s="150">
        <v>0</v>
      </c>
      <c r="T23" s="150">
        <v>0</v>
      </c>
      <c r="U23" s="151">
        <v>1</v>
      </c>
    </row>
    <row r="24" spans="1:21" x14ac:dyDescent="0.25">
      <c r="A24" s="26" t="s">
        <v>52</v>
      </c>
      <c r="B24" s="134">
        <v>1</v>
      </c>
      <c r="C24" s="134">
        <v>0</v>
      </c>
      <c r="D24" s="127">
        <v>0</v>
      </c>
      <c r="E24" s="127">
        <v>0</v>
      </c>
      <c r="F24" s="127">
        <v>0</v>
      </c>
      <c r="G24" s="127">
        <v>0</v>
      </c>
      <c r="H24" s="127">
        <v>0</v>
      </c>
      <c r="I24" s="127">
        <v>0</v>
      </c>
      <c r="J24" s="128">
        <v>1</v>
      </c>
      <c r="L24" s="26" t="s">
        <v>52</v>
      </c>
      <c r="M24" s="152">
        <v>1</v>
      </c>
      <c r="N24" s="152">
        <v>0</v>
      </c>
      <c r="O24" s="152">
        <v>0</v>
      </c>
      <c r="P24" s="152">
        <v>0</v>
      </c>
      <c r="Q24" s="152">
        <v>0</v>
      </c>
      <c r="R24" s="152">
        <v>0</v>
      </c>
      <c r="S24" s="152">
        <v>0</v>
      </c>
      <c r="T24" s="152">
        <v>0</v>
      </c>
      <c r="U24" s="153">
        <v>1</v>
      </c>
    </row>
    <row r="25" spans="1:21" x14ac:dyDescent="0.25">
      <c r="A25" s="26" t="s">
        <v>53</v>
      </c>
      <c r="B25" s="148">
        <v>0</v>
      </c>
      <c r="C25" s="148">
        <v>0</v>
      </c>
      <c r="D25" s="148">
        <v>0</v>
      </c>
      <c r="E25" s="148">
        <v>0</v>
      </c>
      <c r="F25" s="148">
        <v>0</v>
      </c>
      <c r="G25" s="148">
        <v>0</v>
      </c>
      <c r="H25" s="148">
        <v>0</v>
      </c>
      <c r="I25" s="148">
        <v>0</v>
      </c>
      <c r="J25" s="149">
        <v>0</v>
      </c>
      <c r="L25" s="26" t="s">
        <v>53</v>
      </c>
      <c r="M25" s="152" t="s">
        <v>164</v>
      </c>
      <c r="N25" s="152" t="s">
        <v>164</v>
      </c>
      <c r="O25" s="152" t="s">
        <v>164</v>
      </c>
      <c r="P25" s="152" t="s">
        <v>164</v>
      </c>
      <c r="Q25" s="152" t="s">
        <v>164</v>
      </c>
      <c r="R25" s="152" t="s">
        <v>164</v>
      </c>
      <c r="S25" s="152" t="s">
        <v>164</v>
      </c>
      <c r="T25" s="152" t="s">
        <v>164</v>
      </c>
      <c r="U25" s="153" t="s">
        <v>164</v>
      </c>
    </row>
    <row r="26" spans="1:21" x14ac:dyDescent="0.25">
      <c r="A26" s="26" t="s">
        <v>54</v>
      </c>
      <c r="B26" s="148">
        <v>0</v>
      </c>
      <c r="C26" s="148">
        <v>0</v>
      </c>
      <c r="D26" s="148">
        <v>0</v>
      </c>
      <c r="E26" s="148">
        <v>0</v>
      </c>
      <c r="F26" s="148">
        <v>0</v>
      </c>
      <c r="G26" s="148">
        <v>0</v>
      </c>
      <c r="H26" s="148">
        <v>0</v>
      </c>
      <c r="I26" s="148">
        <v>0</v>
      </c>
      <c r="J26" s="149">
        <v>0</v>
      </c>
      <c r="L26" s="26" t="s">
        <v>54</v>
      </c>
      <c r="M26" s="152" t="s">
        <v>164</v>
      </c>
      <c r="N26" s="152" t="s">
        <v>164</v>
      </c>
      <c r="O26" s="152" t="s">
        <v>164</v>
      </c>
      <c r="P26" s="152" t="s">
        <v>164</v>
      </c>
      <c r="Q26" s="152" t="s">
        <v>164</v>
      </c>
      <c r="R26" s="152" t="s">
        <v>164</v>
      </c>
      <c r="S26" s="152" t="s">
        <v>164</v>
      </c>
      <c r="T26" s="152" t="s">
        <v>164</v>
      </c>
      <c r="U26" s="153" t="s">
        <v>164</v>
      </c>
    </row>
    <row r="27" spans="1:21" x14ac:dyDescent="0.25">
      <c r="A27" s="26" t="s">
        <v>55</v>
      </c>
      <c r="B27" s="134">
        <v>5</v>
      </c>
      <c r="C27" s="134">
        <v>17</v>
      </c>
      <c r="D27" s="134">
        <v>10</v>
      </c>
      <c r="E27" s="134">
        <v>7</v>
      </c>
      <c r="F27" s="134">
        <v>5</v>
      </c>
      <c r="G27" s="134">
        <v>1</v>
      </c>
      <c r="H27" s="134">
        <v>5</v>
      </c>
      <c r="I27" s="134">
        <v>5</v>
      </c>
      <c r="J27" s="128">
        <v>55</v>
      </c>
      <c r="L27" s="26" t="s">
        <v>55</v>
      </c>
      <c r="M27" s="152">
        <v>9.0909090909090912E-2</v>
      </c>
      <c r="N27" s="152">
        <v>0.30909090909090908</v>
      </c>
      <c r="O27" s="152">
        <v>0.18181818181818182</v>
      </c>
      <c r="P27" s="152">
        <v>0.12727272727272726</v>
      </c>
      <c r="Q27" s="152">
        <v>9.0909090909090912E-2</v>
      </c>
      <c r="R27" s="152">
        <v>1.8181818181818181E-2</v>
      </c>
      <c r="S27" s="152">
        <v>9.0909090909090912E-2</v>
      </c>
      <c r="T27" s="152">
        <v>9.0909090909090912E-2</v>
      </c>
      <c r="U27" s="153">
        <v>1</v>
      </c>
    </row>
    <row r="28" spans="1:21" x14ac:dyDescent="0.25">
      <c r="A28" s="38" t="s">
        <v>45</v>
      </c>
      <c r="B28" s="135">
        <v>0</v>
      </c>
      <c r="C28" s="135">
        <v>2</v>
      </c>
      <c r="D28" s="127">
        <v>4</v>
      </c>
      <c r="E28" s="127">
        <v>0</v>
      </c>
      <c r="F28" s="127">
        <v>0</v>
      </c>
      <c r="G28" s="127">
        <v>0</v>
      </c>
      <c r="H28" s="127">
        <v>0</v>
      </c>
      <c r="I28" s="127">
        <v>3</v>
      </c>
      <c r="J28" s="128">
        <v>9</v>
      </c>
      <c r="L28" s="38" t="s">
        <v>45</v>
      </c>
      <c r="M28" s="136">
        <v>0</v>
      </c>
      <c r="N28" s="136">
        <v>0.22222222222222221</v>
      </c>
      <c r="O28" s="136">
        <v>0.44444444444444442</v>
      </c>
      <c r="P28" s="136">
        <v>0</v>
      </c>
      <c r="Q28" s="136">
        <v>0</v>
      </c>
      <c r="R28" s="136">
        <v>0</v>
      </c>
      <c r="S28" s="136">
        <v>0</v>
      </c>
      <c r="T28" s="136">
        <v>0.33333333333333331</v>
      </c>
      <c r="U28" s="137">
        <v>1</v>
      </c>
    </row>
    <row r="29" spans="1:21" x14ac:dyDescent="0.25">
      <c r="D29" s="138"/>
      <c r="E29" s="138"/>
      <c r="F29" s="138"/>
      <c r="G29" s="138"/>
      <c r="H29" s="138"/>
      <c r="I29" s="138"/>
      <c r="J29" s="138"/>
      <c r="U29" s="30" t="s">
        <v>16</v>
      </c>
    </row>
    <row r="30" spans="1:21" x14ac:dyDescent="0.25">
      <c r="A30" s="213" t="s">
        <v>235</v>
      </c>
      <c r="B30" s="213"/>
      <c r="C30" s="213"/>
      <c r="D30" s="213"/>
      <c r="E30" s="213"/>
      <c r="F30" s="213"/>
      <c r="G30" s="213"/>
      <c r="H30" s="213"/>
      <c r="I30" s="213"/>
      <c r="J30" s="213"/>
      <c r="U30" s="30"/>
    </row>
    <row r="31" spans="1:21" x14ac:dyDescent="0.25">
      <c r="U31" s="30"/>
    </row>
    <row r="32" spans="1:21" x14ac:dyDescent="0.25">
      <c r="A32" s="26" t="s">
        <v>17</v>
      </c>
      <c r="H32" s="122"/>
    </row>
    <row r="33" spans="1:13" x14ac:dyDescent="0.25">
      <c r="A33" s="211" t="s">
        <v>18</v>
      </c>
      <c r="B33" s="211"/>
      <c r="C33" s="211"/>
      <c r="D33" s="211"/>
      <c r="E33" s="211"/>
      <c r="F33" s="211"/>
      <c r="G33" s="211"/>
      <c r="H33" s="211"/>
      <c r="I33" s="211"/>
      <c r="J33" s="211"/>
    </row>
    <row r="34" spans="1:13" x14ac:dyDescent="0.25">
      <c r="A34" s="211"/>
      <c r="B34" s="211"/>
      <c r="C34" s="211"/>
      <c r="D34" s="211"/>
      <c r="E34" s="211"/>
      <c r="F34" s="211"/>
      <c r="G34" s="211"/>
      <c r="H34" s="211"/>
      <c r="I34" s="211"/>
      <c r="J34" s="211"/>
    </row>
    <row r="35" spans="1:13" x14ac:dyDescent="0.25">
      <c r="A35" s="211"/>
      <c r="B35" s="211"/>
      <c r="C35" s="211"/>
      <c r="D35" s="211"/>
      <c r="E35" s="211"/>
      <c r="F35" s="211"/>
      <c r="G35" s="211"/>
      <c r="H35" s="211"/>
      <c r="I35" s="211"/>
      <c r="J35" s="211"/>
    </row>
    <row r="36" spans="1:13" x14ac:dyDescent="0.25">
      <c r="A36" s="211"/>
      <c r="B36" s="211"/>
      <c r="C36" s="211"/>
      <c r="D36" s="211"/>
      <c r="E36" s="211"/>
      <c r="F36" s="211"/>
      <c r="G36" s="211"/>
      <c r="H36" s="211"/>
      <c r="I36" s="211"/>
      <c r="J36" s="211"/>
    </row>
    <row r="37" spans="1:13" ht="14.45" customHeight="1" x14ac:dyDescent="0.25">
      <c r="A37" s="219" t="s">
        <v>245</v>
      </c>
      <c r="B37" s="219"/>
      <c r="C37" s="219"/>
      <c r="D37" s="219"/>
      <c r="E37" s="219"/>
      <c r="F37" s="219"/>
      <c r="G37" s="219"/>
      <c r="H37" s="219"/>
      <c r="I37" s="219"/>
      <c r="J37" s="219"/>
    </row>
    <row r="38" spans="1:13" ht="14.45" customHeight="1" x14ac:dyDescent="0.25">
      <c r="A38" s="219"/>
      <c r="B38" s="219"/>
      <c r="C38" s="219"/>
      <c r="D38" s="219"/>
      <c r="E38" s="219"/>
      <c r="F38" s="219"/>
      <c r="G38" s="219"/>
      <c r="H38" s="219"/>
      <c r="I38" s="219"/>
      <c r="J38" s="219"/>
    </row>
    <row r="39" spans="1:13" ht="14.45" customHeight="1" x14ac:dyDescent="0.25">
      <c r="A39" s="219" t="s">
        <v>242</v>
      </c>
      <c r="B39" s="219"/>
      <c r="C39" s="219"/>
      <c r="D39" s="219"/>
      <c r="E39" s="219"/>
      <c r="F39" s="219"/>
      <c r="G39" s="219"/>
      <c r="H39" s="219"/>
      <c r="I39" s="219"/>
      <c r="J39" s="219"/>
      <c r="K39" s="116"/>
      <c r="L39" s="116"/>
      <c r="M39" s="116"/>
    </row>
    <row r="40" spans="1:13" x14ac:dyDescent="0.25">
      <c r="A40" s="219"/>
      <c r="B40" s="219"/>
      <c r="C40" s="219"/>
      <c r="D40" s="219"/>
      <c r="E40" s="219"/>
      <c r="F40" s="219"/>
      <c r="G40" s="219"/>
      <c r="H40" s="219"/>
      <c r="I40" s="219"/>
      <c r="J40" s="219"/>
      <c r="K40" s="123"/>
      <c r="L40" s="123"/>
      <c r="M40" s="123"/>
    </row>
    <row r="41" spans="1:13" x14ac:dyDescent="0.25">
      <c r="A41" s="219"/>
      <c r="B41" s="219"/>
      <c r="C41" s="219"/>
      <c r="D41" s="219"/>
      <c r="E41" s="219"/>
      <c r="F41" s="219"/>
      <c r="G41" s="219"/>
      <c r="H41" s="219"/>
      <c r="I41" s="219"/>
      <c r="J41" s="219"/>
      <c r="K41" s="123"/>
      <c r="L41" s="123"/>
      <c r="M41" s="123"/>
    </row>
    <row r="42" spans="1:13" s="177" customFormat="1" x14ac:dyDescent="0.25">
      <c r="A42" s="218" t="s">
        <v>309</v>
      </c>
      <c r="B42" s="218"/>
      <c r="C42" s="218"/>
      <c r="D42" s="218"/>
      <c r="E42" s="218"/>
      <c r="F42" s="218"/>
      <c r="G42" s="218"/>
      <c r="H42" s="218"/>
      <c r="I42" s="218"/>
      <c r="J42" s="218"/>
      <c r="K42" s="179"/>
      <c r="L42" s="179"/>
      <c r="M42" s="179"/>
    </row>
    <row r="43" spans="1:13" ht="14.45" customHeight="1" x14ac:dyDescent="0.25">
      <c r="A43" s="218" t="s">
        <v>269</v>
      </c>
      <c r="B43" s="219"/>
      <c r="C43" s="219"/>
      <c r="D43" s="219"/>
      <c r="E43" s="219"/>
      <c r="F43" s="219"/>
      <c r="G43" s="219"/>
      <c r="H43" s="219"/>
      <c r="I43" s="219"/>
      <c r="J43" s="219"/>
      <c r="K43" s="116"/>
      <c r="L43" s="116"/>
      <c r="M43" s="116"/>
    </row>
    <row r="44" spans="1:13" x14ac:dyDescent="0.25">
      <c r="A44" s="219"/>
      <c r="B44" s="219"/>
      <c r="C44" s="219"/>
      <c r="D44" s="219"/>
      <c r="E44" s="219"/>
      <c r="F44" s="219"/>
      <c r="G44" s="219"/>
      <c r="H44" s="219"/>
      <c r="I44" s="219"/>
      <c r="J44" s="219"/>
    </row>
  </sheetData>
  <mergeCells count="12">
    <mergeCell ref="A30:J30"/>
    <mergeCell ref="A37:J38"/>
    <mergeCell ref="A39:J41"/>
    <mergeCell ref="A43:J44"/>
    <mergeCell ref="A33:J36"/>
    <mergeCell ref="A42:J42"/>
    <mergeCell ref="M5:U5"/>
    <mergeCell ref="A1:J1"/>
    <mergeCell ref="A3:J3"/>
    <mergeCell ref="A5:A6"/>
    <mergeCell ref="B5:J5"/>
    <mergeCell ref="L5:L6"/>
  </mergeCells>
  <hyperlinks>
    <hyperlink ref="K1" location="Index!A1" display="Index" xr:uid="{8EACADD7-1D76-4347-A75E-46AD8B2A5D47}"/>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E3C4E-9FB7-44B0-B13E-77540C48D5DB}">
  <dimension ref="A1:M18"/>
  <sheetViews>
    <sheetView workbookViewId="0">
      <selection sqref="A1:K1"/>
    </sheetView>
  </sheetViews>
  <sheetFormatPr defaultColWidth="11.5703125" defaultRowHeight="15" x14ac:dyDescent="0.25"/>
  <cols>
    <col min="1" max="1" width="45.7109375" style="2" customWidth="1"/>
    <col min="2" max="16384" width="11.5703125" style="2"/>
  </cols>
  <sheetData>
    <row r="1" spans="1:13" x14ac:dyDescent="0.25">
      <c r="A1" s="208" t="s">
        <v>74</v>
      </c>
      <c r="B1" s="209"/>
      <c r="C1" s="209"/>
      <c r="D1" s="209"/>
      <c r="E1" s="209"/>
      <c r="F1" s="209"/>
      <c r="G1" s="209"/>
      <c r="H1" s="209"/>
      <c r="I1" s="209"/>
      <c r="J1" s="209"/>
      <c r="K1" s="209"/>
      <c r="L1" s="1" t="str">
        <f>HYPERLINK("#'Index'!A1", "Index")</f>
        <v>Index</v>
      </c>
    </row>
    <row r="3" spans="1:13" x14ac:dyDescent="0.25">
      <c r="A3" s="159" t="s">
        <v>272</v>
      </c>
      <c r="B3" s="4" t="s">
        <v>2</v>
      </c>
      <c r="C3" s="4" t="s">
        <v>3</v>
      </c>
      <c r="D3" s="4" t="s">
        <v>4</v>
      </c>
      <c r="E3" s="4" t="s">
        <v>5</v>
      </c>
      <c r="F3" s="4" t="s">
        <v>6</v>
      </c>
      <c r="G3" s="4" t="s">
        <v>7</v>
      </c>
      <c r="H3" s="4" t="s">
        <v>8</v>
      </c>
      <c r="I3" s="4" t="s">
        <v>9</v>
      </c>
      <c r="J3" s="4" t="s">
        <v>10</v>
      </c>
      <c r="K3" s="4" t="s">
        <v>11</v>
      </c>
      <c r="L3" s="164" t="s">
        <v>273</v>
      </c>
    </row>
    <row r="4" spans="1:13" x14ac:dyDescent="0.25">
      <c r="A4" s="5" t="s">
        <v>28</v>
      </c>
      <c r="B4" s="11">
        <v>1.9897727272727299</v>
      </c>
      <c r="C4" s="11">
        <v>2.2050505050505098</v>
      </c>
      <c r="D4" s="11">
        <v>2.7430555555555598</v>
      </c>
      <c r="E4" s="11">
        <v>2.99378306878307</v>
      </c>
      <c r="F4" s="11">
        <v>4.0188172043010804</v>
      </c>
      <c r="G4" s="11">
        <v>3.8918918918918899</v>
      </c>
      <c r="H4" s="11">
        <v>3.9712121212121199</v>
      </c>
      <c r="I4" s="11">
        <v>3.4974747474747501</v>
      </c>
      <c r="J4" s="11">
        <v>2.56666666666667</v>
      </c>
      <c r="K4" s="11">
        <v>3.9238095238095201</v>
      </c>
      <c r="L4" s="11">
        <v>3.2175925925925899</v>
      </c>
      <c r="M4" s="192"/>
    </row>
    <row r="5" spans="1:13" x14ac:dyDescent="0.25">
      <c r="A5" s="5" t="s">
        <v>29</v>
      </c>
      <c r="B5" s="11">
        <v>2</v>
      </c>
      <c r="C5" s="11">
        <v>2</v>
      </c>
      <c r="D5" s="11">
        <v>2.5833333333333299</v>
      </c>
      <c r="E5" s="11">
        <v>2.5361111111111101</v>
      </c>
      <c r="F5" s="11">
        <v>4</v>
      </c>
      <c r="G5" s="11">
        <v>3</v>
      </c>
      <c r="H5" s="11">
        <v>3.3333333333333299</v>
      </c>
      <c r="I5" s="11">
        <v>3</v>
      </c>
      <c r="J5" s="11">
        <v>2.125</v>
      </c>
      <c r="K5" s="11">
        <v>3</v>
      </c>
      <c r="L5" s="11">
        <v>2.8333333333333299</v>
      </c>
    </row>
    <row r="6" spans="1:13" x14ac:dyDescent="0.25">
      <c r="A6" s="165" t="s">
        <v>323</v>
      </c>
      <c r="B6" s="12">
        <v>0.12</v>
      </c>
      <c r="C6" s="12">
        <v>8.3333333333333301E-2</v>
      </c>
      <c r="D6" s="12">
        <v>0</v>
      </c>
      <c r="E6" s="186" t="s">
        <v>164</v>
      </c>
      <c r="F6" s="186" t="s">
        <v>164</v>
      </c>
      <c r="G6" s="186" t="s">
        <v>164</v>
      </c>
      <c r="H6" s="186" t="s">
        <v>164</v>
      </c>
      <c r="I6" s="186" t="s">
        <v>164</v>
      </c>
      <c r="J6" s="186" t="s">
        <v>164</v>
      </c>
      <c r="K6" s="186" t="s">
        <v>164</v>
      </c>
      <c r="L6" s="186" t="s">
        <v>164</v>
      </c>
    </row>
    <row r="7" spans="1:13" x14ac:dyDescent="0.25">
      <c r="L7" s="9" t="s">
        <v>16</v>
      </c>
    </row>
    <row r="8" spans="1:13" s="183" customFormat="1" x14ac:dyDescent="0.25">
      <c r="A8" s="187" t="s">
        <v>327</v>
      </c>
      <c r="L8" s="9"/>
    </row>
    <row r="9" spans="1:13" s="183" customFormat="1" x14ac:dyDescent="0.25">
      <c r="L9" s="9"/>
    </row>
    <row r="10" spans="1:13" x14ac:dyDescent="0.25">
      <c r="A10" s="10" t="s">
        <v>17</v>
      </c>
    </row>
    <row r="11" spans="1:13" x14ac:dyDescent="0.25">
      <c r="A11" s="210" t="s">
        <v>321</v>
      </c>
      <c r="B11" s="209"/>
      <c r="C11" s="209"/>
      <c r="D11" s="209"/>
      <c r="E11" s="209"/>
      <c r="F11" s="209"/>
      <c r="G11" s="209"/>
      <c r="H11" s="209"/>
      <c r="I11" s="209"/>
      <c r="J11" s="209"/>
      <c r="K11" s="209"/>
      <c r="L11" s="209"/>
    </row>
    <row r="12" spans="1:13" ht="26.25" customHeight="1" x14ac:dyDescent="0.25">
      <c r="A12" s="210" t="s">
        <v>351</v>
      </c>
      <c r="B12" s="210"/>
      <c r="C12" s="210"/>
      <c r="D12" s="210"/>
      <c r="E12" s="210"/>
      <c r="F12" s="210"/>
      <c r="G12" s="210"/>
      <c r="H12" s="210"/>
      <c r="I12" s="210"/>
      <c r="J12" s="210"/>
      <c r="K12" s="210"/>
      <c r="L12" s="210"/>
    </row>
    <row r="13" spans="1:13" ht="14.45" customHeight="1" x14ac:dyDescent="0.25">
      <c r="A13" s="210" t="s">
        <v>274</v>
      </c>
      <c r="B13" s="210"/>
      <c r="C13" s="210"/>
      <c r="D13" s="210"/>
      <c r="E13" s="210"/>
      <c r="F13" s="210"/>
      <c r="G13" s="210"/>
      <c r="H13" s="210"/>
      <c r="I13" s="210"/>
      <c r="J13" s="210"/>
      <c r="K13" s="210"/>
      <c r="L13" s="210"/>
    </row>
    <row r="14" spans="1:13" x14ac:dyDescent="0.25">
      <c r="A14" s="210"/>
      <c r="B14" s="210"/>
      <c r="C14" s="210"/>
      <c r="D14" s="210"/>
      <c r="E14" s="210"/>
      <c r="F14" s="210"/>
      <c r="G14" s="210"/>
      <c r="H14" s="210"/>
      <c r="I14" s="210"/>
      <c r="J14" s="210"/>
      <c r="K14" s="210"/>
      <c r="L14" s="210"/>
    </row>
    <row r="15" spans="1:13" x14ac:dyDescent="0.25">
      <c r="A15" s="210"/>
      <c r="B15" s="210"/>
      <c r="C15" s="210"/>
      <c r="D15" s="210"/>
      <c r="E15" s="210"/>
      <c r="F15" s="210"/>
      <c r="G15" s="210"/>
      <c r="H15" s="210"/>
      <c r="I15" s="210"/>
      <c r="J15" s="210"/>
      <c r="K15" s="210"/>
      <c r="L15" s="210"/>
    </row>
    <row r="16" spans="1:13" ht="14.45" customHeight="1" x14ac:dyDescent="0.25">
      <c r="A16" s="210" t="s">
        <v>322</v>
      </c>
      <c r="B16" s="210"/>
      <c r="C16" s="210"/>
      <c r="D16" s="210"/>
      <c r="E16" s="210"/>
      <c r="F16" s="210"/>
      <c r="G16" s="210"/>
      <c r="H16" s="210"/>
      <c r="I16" s="210"/>
      <c r="J16" s="210"/>
      <c r="K16" s="210"/>
      <c r="L16" s="210"/>
    </row>
    <row r="17" spans="1:12" ht="14.45" customHeight="1" x14ac:dyDescent="0.25">
      <c r="A17" s="210"/>
      <c r="B17" s="210"/>
      <c r="C17" s="210"/>
      <c r="D17" s="210"/>
      <c r="E17" s="210"/>
      <c r="F17" s="210"/>
      <c r="G17" s="210"/>
      <c r="H17" s="210"/>
      <c r="I17" s="210"/>
      <c r="J17" s="210"/>
      <c r="K17" s="210"/>
      <c r="L17" s="210"/>
    </row>
    <row r="18" spans="1:12" x14ac:dyDescent="0.25">
      <c r="A18" s="210"/>
      <c r="B18" s="210"/>
      <c r="C18" s="210"/>
      <c r="D18" s="210"/>
      <c r="E18" s="210"/>
      <c r="F18" s="210"/>
      <c r="G18" s="210"/>
      <c r="H18" s="210"/>
      <c r="I18" s="210"/>
      <c r="J18" s="210"/>
      <c r="K18" s="210"/>
      <c r="L18" s="210"/>
    </row>
  </sheetData>
  <mergeCells count="5">
    <mergeCell ref="A1:K1"/>
    <mergeCell ref="A11:L11"/>
    <mergeCell ref="A12:L12"/>
    <mergeCell ref="A13:L15"/>
    <mergeCell ref="A16:L18"/>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E14DF-2620-4904-B345-863FA418B4C6}">
  <dimension ref="A1:L30"/>
  <sheetViews>
    <sheetView workbookViewId="0">
      <selection sqref="A1:K1"/>
    </sheetView>
  </sheetViews>
  <sheetFormatPr defaultColWidth="11.5703125" defaultRowHeight="15" x14ac:dyDescent="0.25"/>
  <cols>
    <col min="1" max="1" width="24.7109375" style="2" customWidth="1"/>
    <col min="2" max="16384" width="11.5703125" style="2"/>
  </cols>
  <sheetData>
    <row r="1" spans="1:12" ht="27" customHeight="1" x14ac:dyDescent="0.25">
      <c r="A1" s="208" t="s">
        <v>75</v>
      </c>
      <c r="B1" s="209"/>
      <c r="C1" s="209"/>
      <c r="D1" s="209"/>
      <c r="E1" s="209"/>
      <c r="F1" s="209"/>
      <c r="G1" s="209"/>
      <c r="H1" s="209"/>
      <c r="I1" s="209"/>
      <c r="J1" s="209"/>
      <c r="K1" s="209"/>
      <c r="L1" s="1" t="str">
        <f>HYPERLINK("#'Index'!A1", "Index")</f>
        <v>Index</v>
      </c>
    </row>
    <row r="3" spans="1:12" x14ac:dyDescent="0.25">
      <c r="A3" s="159" t="s">
        <v>275</v>
      </c>
      <c r="B3" s="4" t="s">
        <v>2</v>
      </c>
      <c r="C3" s="4" t="s">
        <v>3</v>
      </c>
      <c r="D3" s="4" t="s">
        <v>4</v>
      </c>
      <c r="E3" s="4" t="s">
        <v>5</v>
      </c>
      <c r="F3" s="4" t="s">
        <v>6</v>
      </c>
      <c r="G3" s="4" t="s">
        <v>7</v>
      </c>
      <c r="H3" s="4" t="s">
        <v>8</v>
      </c>
      <c r="I3" s="4" t="s">
        <v>9</v>
      </c>
      <c r="J3" s="4" t="s">
        <v>10</v>
      </c>
      <c r="K3" s="4" t="s">
        <v>11</v>
      </c>
      <c r="L3" s="164" t="s">
        <v>273</v>
      </c>
    </row>
    <row r="4" spans="1:12" x14ac:dyDescent="0.25">
      <c r="A4" s="5" t="s">
        <v>65</v>
      </c>
      <c r="B4" s="6">
        <v>17</v>
      </c>
      <c r="C4" s="6">
        <v>6</v>
      </c>
      <c r="D4" s="6">
        <v>10</v>
      </c>
      <c r="E4" s="6">
        <v>9</v>
      </c>
      <c r="F4" s="6">
        <v>7</v>
      </c>
      <c r="G4" s="6">
        <v>14</v>
      </c>
      <c r="H4" s="6">
        <v>15</v>
      </c>
      <c r="I4" s="6">
        <v>16</v>
      </c>
      <c r="J4" s="6">
        <v>20</v>
      </c>
      <c r="K4" s="6">
        <v>27</v>
      </c>
      <c r="L4" s="6">
        <v>22</v>
      </c>
    </row>
    <row r="5" spans="1:12" x14ac:dyDescent="0.25">
      <c r="A5" s="5" t="s">
        <v>66</v>
      </c>
      <c r="B5" s="6">
        <v>4</v>
      </c>
      <c r="C5" s="6">
        <v>5</v>
      </c>
      <c r="D5" s="6">
        <v>12</v>
      </c>
      <c r="E5" s="6">
        <v>8</v>
      </c>
      <c r="F5" s="6">
        <v>12</v>
      </c>
      <c r="G5" s="6">
        <v>12</v>
      </c>
      <c r="H5" s="6">
        <v>25</v>
      </c>
      <c r="I5" s="6">
        <v>35</v>
      </c>
      <c r="J5" s="6">
        <v>15</v>
      </c>
      <c r="K5" s="6">
        <v>20</v>
      </c>
      <c r="L5" s="6">
        <v>46</v>
      </c>
    </row>
    <row r="6" spans="1:12" x14ac:dyDescent="0.25">
      <c r="A6" s="5" t="s">
        <v>67</v>
      </c>
      <c r="B6" s="6">
        <v>1</v>
      </c>
      <c r="C6" s="6">
        <v>0</v>
      </c>
      <c r="D6" s="6">
        <v>1</v>
      </c>
      <c r="E6" s="6">
        <v>3</v>
      </c>
      <c r="F6" s="6">
        <v>9</v>
      </c>
      <c r="G6" s="6">
        <v>5</v>
      </c>
      <c r="H6" s="6">
        <v>6</v>
      </c>
      <c r="I6" s="6">
        <v>8</v>
      </c>
      <c r="J6" s="6">
        <v>3</v>
      </c>
      <c r="K6" s="6">
        <v>10</v>
      </c>
      <c r="L6" s="6">
        <v>18</v>
      </c>
    </row>
    <row r="7" spans="1:12" x14ac:dyDescent="0.25">
      <c r="A7" s="5" t="s">
        <v>68</v>
      </c>
      <c r="B7" s="6">
        <v>0</v>
      </c>
      <c r="C7" s="6">
        <v>0</v>
      </c>
      <c r="D7" s="6">
        <v>1</v>
      </c>
      <c r="E7" s="6">
        <v>1</v>
      </c>
      <c r="F7" s="6">
        <v>2</v>
      </c>
      <c r="G7" s="6">
        <v>1</v>
      </c>
      <c r="H7" s="6">
        <v>5</v>
      </c>
      <c r="I7" s="6">
        <v>5</v>
      </c>
      <c r="J7" s="6">
        <v>1</v>
      </c>
      <c r="K7" s="6">
        <v>7</v>
      </c>
      <c r="L7" s="6">
        <v>3</v>
      </c>
    </row>
    <row r="8" spans="1:12" x14ac:dyDescent="0.25">
      <c r="A8" s="5" t="s">
        <v>69</v>
      </c>
      <c r="B8" s="6">
        <v>0</v>
      </c>
      <c r="C8" s="6">
        <v>0</v>
      </c>
      <c r="D8" s="6">
        <v>0</v>
      </c>
      <c r="E8" s="6">
        <v>0</v>
      </c>
      <c r="F8" s="6">
        <v>1</v>
      </c>
      <c r="G8" s="6">
        <v>3</v>
      </c>
      <c r="H8" s="6">
        <v>2</v>
      </c>
      <c r="I8" s="6">
        <v>1</v>
      </c>
      <c r="J8" s="6">
        <v>0</v>
      </c>
      <c r="K8" s="6">
        <v>2</v>
      </c>
      <c r="L8" s="6">
        <v>1</v>
      </c>
    </row>
    <row r="9" spans="1:12" x14ac:dyDescent="0.25">
      <c r="A9" s="5" t="s">
        <v>70</v>
      </c>
      <c r="B9" s="6">
        <v>0</v>
      </c>
      <c r="C9" s="6">
        <v>0</v>
      </c>
      <c r="D9" s="6">
        <v>0</v>
      </c>
      <c r="E9" s="6">
        <v>0</v>
      </c>
      <c r="F9" s="6">
        <v>0</v>
      </c>
      <c r="G9" s="6">
        <v>2</v>
      </c>
      <c r="H9" s="6">
        <v>1</v>
      </c>
      <c r="I9" s="6">
        <v>1</v>
      </c>
      <c r="J9" s="6">
        <v>1</v>
      </c>
      <c r="K9" s="6">
        <v>2</v>
      </c>
      <c r="L9" s="6">
        <v>0</v>
      </c>
    </row>
    <row r="10" spans="1:12" x14ac:dyDescent="0.25">
      <c r="A10" s="5" t="s">
        <v>71</v>
      </c>
      <c r="B10" s="6">
        <v>0</v>
      </c>
      <c r="C10" s="6">
        <v>0</v>
      </c>
      <c r="D10" s="6">
        <v>0</v>
      </c>
      <c r="E10" s="6">
        <v>0</v>
      </c>
      <c r="F10" s="6">
        <v>0</v>
      </c>
      <c r="G10" s="6">
        <v>0</v>
      </c>
      <c r="H10" s="6">
        <v>1</v>
      </c>
      <c r="I10" s="6">
        <v>0</v>
      </c>
      <c r="J10" s="6">
        <v>0</v>
      </c>
      <c r="K10" s="6">
        <v>2</v>
      </c>
      <c r="L10" s="6">
        <v>0</v>
      </c>
    </row>
    <row r="11" spans="1:12" x14ac:dyDescent="0.25">
      <c r="A11" s="3" t="s">
        <v>15</v>
      </c>
      <c r="B11" s="3">
        <v>25</v>
      </c>
      <c r="C11" s="3">
        <v>12</v>
      </c>
      <c r="D11" s="3">
        <v>24</v>
      </c>
      <c r="E11" s="3">
        <v>21</v>
      </c>
      <c r="F11" s="3">
        <v>31</v>
      </c>
      <c r="G11" s="3">
        <v>37</v>
      </c>
      <c r="H11" s="3">
        <v>55</v>
      </c>
      <c r="I11" s="3">
        <v>66</v>
      </c>
      <c r="J11" s="3">
        <v>40</v>
      </c>
      <c r="K11" s="3">
        <v>70</v>
      </c>
      <c r="L11" s="3">
        <v>90</v>
      </c>
    </row>
    <row r="14" spans="1:12" x14ac:dyDescent="0.25">
      <c r="A14" s="24" t="s">
        <v>158</v>
      </c>
      <c r="B14" s="4" t="s">
        <v>2</v>
      </c>
      <c r="C14" s="4" t="s">
        <v>3</v>
      </c>
      <c r="D14" s="4" t="s">
        <v>4</v>
      </c>
      <c r="E14" s="4" t="s">
        <v>5</v>
      </c>
      <c r="F14" s="4" t="s">
        <v>6</v>
      </c>
      <c r="G14" s="4" t="s">
        <v>7</v>
      </c>
      <c r="H14" s="4" t="s">
        <v>8</v>
      </c>
      <c r="I14" s="4" t="s">
        <v>9</v>
      </c>
      <c r="J14" s="4" t="s">
        <v>10</v>
      </c>
      <c r="K14" s="4" t="s">
        <v>11</v>
      </c>
      <c r="L14" s="4" t="s">
        <v>12</v>
      </c>
    </row>
    <row r="15" spans="1:12" x14ac:dyDescent="0.25">
      <c r="A15" s="5" t="s">
        <v>65</v>
      </c>
      <c r="B15" s="7">
        <v>0.68</v>
      </c>
      <c r="C15" s="7">
        <v>0.5</v>
      </c>
      <c r="D15" s="7">
        <v>0.41666666666666702</v>
      </c>
      <c r="E15" s="7">
        <v>0.42857142857142899</v>
      </c>
      <c r="F15" s="7">
        <v>0.225806451612903</v>
      </c>
      <c r="G15" s="7">
        <v>0.37837837837837801</v>
      </c>
      <c r="H15" s="7">
        <v>0.27272727272727298</v>
      </c>
      <c r="I15" s="7">
        <v>0.24242424242424199</v>
      </c>
      <c r="J15" s="7">
        <v>0.5</v>
      </c>
      <c r="K15" s="7">
        <v>0.38571428571428601</v>
      </c>
      <c r="L15" s="7">
        <v>0.24444444444444399</v>
      </c>
    </row>
    <row r="16" spans="1:12" x14ac:dyDescent="0.25">
      <c r="A16" s="5" t="s">
        <v>66</v>
      </c>
      <c r="B16" s="7">
        <v>0.16</v>
      </c>
      <c r="C16" s="7">
        <v>0.41666666666666702</v>
      </c>
      <c r="D16" s="7">
        <v>0.5</v>
      </c>
      <c r="E16" s="7">
        <v>0.38095238095238099</v>
      </c>
      <c r="F16" s="7">
        <v>0.38709677419354799</v>
      </c>
      <c r="G16" s="7">
        <v>0.32432432432432401</v>
      </c>
      <c r="H16" s="7">
        <v>0.45454545454545497</v>
      </c>
      <c r="I16" s="7">
        <v>0.53030303030303005</v>
      </c>
      <c r="J16" s="7">
        <v>0.375</v>
      </c>
      <c r="K16" s="7">
        <v>0.28571428571428598</v>
      </c>
      <c r="L16" s="7">
        <v>0.51111111111111096</v>
      </c>
    </row>
    <row r="17" spans="1:12" x14ac:dyDescent="0.25">
      <c r="A17" s="5" t="s">
        <v>67</v>
      </c>
      <c r="B17" s="7">
        <v>0.04</v>
      </c>
      <c r="C17" s="7">
        <v>0</v>
      </c>
      <c r="D17" s="7">
        <v>4.1666666666666699E-2</v>
      </c>
      <c r="E17" s="7">
        <v>0.14285714285714299</v>
      </c>
      <c r="F17" s="7">
        <v>0.29032258064516098</v>
      </c>
      <c r="G17" s="7">
        <v>0.135135135135135</v>
      </c>
      <c r="H17" s="7">
        <v>0.109090909090909</v>
      </c>
      <c r="I17" s="7">
        <v>0.12121212121212099</v>
      </c>
      <c r="J17" s="7">
        <v>7.4999999999999997E-2</v>
      </c>
      <c r="K17" s="7">
        <v>0.14285714285714299</v>
      </c>
      <c r="L17" s="7">
        <v>0.2</v>
      </c>
    </row>
    <row r="18" spans="1:12" x14ac:dyDescent="0.25">
      <c r="A18" s="5" t="s">
        <v>68</v>
      </c>
      <c r="B18" s="7">
        <v>0</v>
      </c>
      <c r="C18" s="7">
        <v>0</v>
      </c>
      <c r="D18" s="7">
        <v>4.1666666666666699E-2</v>
      </c>
      <c r="E18" s="7">
        <v>4.7619047619047603E-2</v>
      </c>
      <c r="F18" s="7">
        <v>6.4516129032258104E-2</v>
      </c>
      <c r="G18" s="7">
        <v>2.7027027027027001E-2</v>
      </c>
      <c r="H18" s="7">
        <v>9.0909090909090898E-2</v>
      </c>
      <c r="I18" s="7">
        <v>7.5757575757575801E-2</v>
      </c>
      <c r="J18" s="7">
        <v>2.5000000000000001E-2</v>
      </c>
      <c r="K18" s="7">
        <v>0.1</v>
      </c>
      <c r="L18" s="7">
        <v>3.3333333333333298E-2</v>
      </c>
    </row>
    <row r="19" spans="1:12" x14ac:dyDescent="0.25">
      <c r="A19" s="5" t="s">
        <v>69</v>
      </c>
      <c r="B19" s="7">
        <v>0</v>
      </c>
      <c r="C19" s="7">
        <v>0</v>
      </c>
      <c r="D19" s="7">
        <v>0</v>
      </c>
      <c r="E19" s="7">
        <v>0</v>
      </c>
      <c r="F19" s="7">
        <v>3.2258064516128997E-2</v>
      </c>
      <c r="G19" s="7">
        <v>8.1081081081081099E-2</v>
      </c>
      <c r="H19" s="7">
        <v>3.6363636363636397E-2</v>
      </c>
      <c r="I19" s="7">
        <v>1.5151515151515201E-2</v>
      </c>
      <c r="J19" s="7">
        <v>0</v>
      </c>
      <c r="K19" s="7">
        <v>2.8571428571428598E-2</v>
      </c>
      <c r="L19" s="7">
        <v>1.1111111111111099E-2</v>
      </c>
    </row>
    <row r="20" spans="1:12" x14ac:dyDescent="0.25">
      <c r="A20" s="5" t="s">
        <v>70</v>
      </c>
      <c r="B20" s="7">
        <v>0</v>
      </c>
      <c r="C20" s="7">
        <v>0</v>
      </c>
      <c r="D20" s="7">
        <v>0</v>
      </c>
      <c r="E20" s="7">
        <v>0</v>
      </c>
      <c r="F20" s="7">
        <v>0</v>
      </c>
      <c r="G20" s="7">
        <v>5.4054054054054099E-2</v>
      </c>
      <c r="H20" s="7">
        <v>1.8181818181818198E-2</v>
      </c>
      <c r="I20" s="7">
        <v>1.5151515151515201E-2</v>
      </c>
      <c r="J20" s="7">
        <v>2.5000000000000001E-2</v>
      </c>
      <c r="K20" s="7">
        <v>2.8571428571428598E-2</v>
      </c>
      <c r="L20" s="7">
        <v>0</v>
      </c>
    </row>
    <row r="21" spans="1:12" x14ac:dyDescent="0.25">
      <c r="A21" s="5" t="s">
        <v>71</v>
      </c>
      <c r="B21" s="7">
        <v>0</v>
      </c>
      <c r="C21" s="7">
        <v>0</v>
      </c>
      <c r="D21" s="7">
        <v>0</v>
      </c>
      <c r="E21" s="7">
        <v>0</v>
      </c>
      <c r="F21" s="7">
        <v>0</v>
      </c>
      <c r="G21" s="7">
        <v>0</v>
      </c>
      <c r="H21" s="7">
        <v>1.8181818181818198E-2</v>
      </c>
      <c r="I21" s="7">
        <v>0</v>
      </c>
      <c r="J21" s="7">
        <v>0</v>
      </c>
      <c r="K21" s="7">
        <v>2.8571428571428598E-2</v>
      </c>
      <c r="L21" s="7">
        <v>0</v>
      </c>
    </row>
    <row r="22" spans="1:12" x14ac:dyDescent="0.25">
      <c r="A22" s="3" t="s">
        <v>15</v>
      </c>
      <c r="B22" s="8">
        <v>1</v>
      </c>
      <c r="C22" s="8">
        <v>1</v>
      </c>
      <c r="D22" s="8">
        <v>1</v>
      </c>
      <c r="E22" s="8">
        <v>1</v>
      </c>
      <c r="F22" s="8">
        <v>1</v>
      </c>
      <c r="G22" s="8">
        <v>1</v>
      </c>
      <c r="H22" s="8">
        <v>1</v>
      </c>
      <c r="I22" s="8">
        <v>1</v>
      </c>
      <c r="J22" s="8">
        <v>1</v>
      </c>
      <c r="K22" s="8">
        <v>1</v>
      </c>
      <c r="L22" s="8">
        <v>1</v>
      </c>
    </row>
    <row r="23" spans="1:12" x14ac:dyDescent="0.25">
      <c r="L23" s="9" t="s">
        <v>16</v>
      </c>
    </row>
    <row r="24" spans="1:12" x14ac:dyDescent="0.25">
      <c r="A24" s="10" t="s">
        <v>17</v>
      </c>
      <c r="B24" s="10"/>
      <c r="C24" s="10"/>
      <c r="D24" s="10"/>
      <c r="E24" s="10"/>
      <c r="F24" s="10"/>
      <c r="G24" s="10"/>
      <c r="H24" s="10"/>
      <c r="I24" s="10"/>
      <c r="J24" s="10"/>
      <c r="K24" s="10"/>
      <c r="L24" s="10"/>
    </row>
    <row r="25" spans="1:12" x14ac:dyDescent="0.25">
      <c r="A25" s="210" t="s">
        <v>326</v>
      </c>
      <c r="B25" s="210"/>
      <c r="C25" s="210"/>
      <c r="D25" s="210"/>
      <c r="E25" s="210"/>
      <c r="F25" s="210"/>
      <c r="G25" s="210"/>
      <c r="H25" s="210"/>
      <c r="I25" s="210"/>
      <c r="J25" s="210"/>
      <c r="K25" s="210"/>
      <c r="L25" s="210"/>
    </row>
    <row r="26" spans="1:12" x14ac:dyDescent="0.25">
      <c r="A26" s="209"/>
      <c r="B26" s="209"/>
      <c r="C26" s="209"/>
      <c r="D26" s="209"/>
      <c r="E26" s="209"/>
      <c r="F26" s="209"/>
      <c r="G26" s="209"/>
      <c r="H26" s="209"/>
      <c r="I26" s="209"/>
      <c r="J26" s="209"/>
      <c r="K26" s="209"/>
      <c r="L26" s="209"/>
    </row>
    <row r="27" spans="1:12" ht="29.25" customHeight="1" x14ac:dyDescent="0.25">
      <c r="A27" s="254" t="s">
        <v>351</v>
      </c>
      <c r="B27" s="254"/>
      <c r="C27" s="254"/>
      <c r="D27" s="254"/>
      <c r="E27" s="254"/>
      <c r="F27" s="254"/>
      <c r="G27" s="254"/>
      <c r="H27" s="254"/>
      <c r="I27" s="254"/>
      <c r="J27" s="254"/>
      <c r="K27" s="254"/>
      <c r="L27" s="254"/>
    </row>
    <row r="28" spans="1:12" x14ac:dyDescent="0.25">
      <c r="A28" s="210" t="s">
        <v>274</v>
      </c>
      <c r="B28" s="210"/>
      <c r="C28" s="210"/>
      <c r="D28" s="210"/>
      <c r="E28" s="210"/>
      <c r="F28" s="210"/>
      <c r="G28" s="210"/>
      <c r="H28" s="210"/>
      <c r="I28" s="210"/>
      <c r="J28" s="210"/>
      <c r="K28" s="210"/>
      <c r="L28" s="210"/>
    </row>
    <row r="29" spans="1:12" x14ac:dyDescent="0.25">
      <c r="A29" s="209"/>
      <c r="B29" s="209"/>
      <c r="C29" s="209"/>
      <c r="D29" s="209"/>
      <c r="E29" s="209"/>
      <c r="F29" s="209"/>
      <c r="G29" s="209"/>
      <c r="H29" s="209"/>
      <c r="I29" s="209"/>
      <c r="J29" s="209"/>
      <c r="K29" s="209"/>
      <c r="L29" s="209"/>
    </row>
    <row r="30" spans="1:12" x14ac:dyDescent="0.25">
      <c r="A30" s="209"/>
      <c r="B30" s="209"/>
      <c r="C30" s="209"/>
      <c r="D30" s="209"/>
      <c r="E30" s="209"/>
      <c r="F30" s="209"/>
      <c r="G30" s="209"/>
      <c r="H30" s="209"/>
      <c r="I30" s="209"/>
      <c r="J30" s="209"/>
      <c r="K30" s="209"/>
      <c r="L30" s="209"/>
    </row>
  </sheetData>
  <mergeCells count="4">
    <mergeCell ref="A1:K1"/>
    <mergeCell ref="A28:L30"/>
    <mergeCell ref="A25:L26"/>
    <mergeCell ref="A27:L27"/>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D0D02-66F4-42E0-822C-57924685E0BB}">
  <dimension ref="A1:F41"/>
  <sheetViews>
    <sheetView workbookViewId="0">
      <selection sqref="A1:E1"/>
    </sheetView>
  </sheetViews>
  <sheetFormatPr defaultColWidth="11.5703125" defaultRowHeight="15" x14ac:dyDescent="0.25"/>
  <cols>
    <col min="1" max="3" width="20.7109375" style="2" customWidth="1"/>
    <col min="4" max="16384" width="11.5703125" style="2"/>
  </cols>
  <sheetData>
    <row r="1" spans="1:6" ht="29.45" customHeight="1" x14ac:dyDescent="0.25">
      <c r="A1" s="214" t="s">
        <v>159</v>
      </c>
      <c r="B1" s="209"/>
      <c r="C1" s="209"/>
      <c r="D1" s="209"/>
      <c r="E1" s="209"/>
      <c r="F1" s="1" t="str">
        <f>HYPERLINK("#'Index'!A1", "Index")</f>
        <v>Index</v>
      </c>
    </row>
    <row r="3" spans="1:6" ht="25.5" x14ac:dyDescent="0.25">
      <c r="A3" s="3" t="s">
        <v>40</v>
      </c>
      <c r="B3" s="13" t="s">
        <v>41</v>
      </c>
      <c r="C3" s="13" t="s">
        <v>42</v>
      </c>
    </row>
    <row r="4" spans="1:6" x14ac:dyDescent="0.25">
      <c r="A4" s="5" t="s">
        <v>43</v>
      </c>
      <c r="B4" s="6">
        <v>1</v>
      </c>
      <c r="C4" s="7">
        <v>8.6206896551724102E-3</v>
      </c>
    </row>
    <row r="5" spans="1:6" x14ac:dyDescent="0.25">
      <c r="A5" s="5" t="s">
        <v>44</v>
      </c>
      <c r="B5" s="6">
        <v>115</v>
      </c>
      <c r="C5" s="7">
        <v>0.99137931034482796</v>
      </c>
    </row>
    <row r="6" spans="1:6" x14ac:dyDescent="0.25">
      <c r="A6" s="5" t="s">
        <v>45</v>
      </c>
      <c r="B6" s="6">
        <v>0</v>
      </c>
    </row>
    <row r="7" spans="1:6" x14ac:dyDescent="0.25">
      <c r="A7" s="3" t="s">
        <v>15</v>
      </c>
      <c r="B7" s="3">
        <v>116</v>
      </c>
      <c r="C7" s="8">
        <v>1</v>
      </c>
    </row>
    <row r="9" spans="1:6" ht="25.5" x14ac:dyDescent="0.25">
      <c r="A9" s="3" t="s">
        <v>46</v>
      </c>
      <c r="B9" s="13" t="s">
        <v>41</v>
      </c>
      <c r="C9" s="13" t="s">
        <v>42</v>
      </c>
    </row>
    <row r="10" spans="1:6" x14ac:dyDescent="0.25">
      <c r="A10" s="5" t="s">
        <v>256</v>
      </c>
      <c r="B10" s="6">
        <v>2</v>
      </c>
      <c r="C10" s="7">
        <v>1.7241379310344827E-2</v>
      </c>
    </row>
    <row r="11" spans="1:6" x14ac:dyDescent="0.25">
      <c r="A11" s="121" t="s">
        <v>258</v>
      </c>
      <c r="B11" s="6">
        <v>6</v>
      </c>
      <c r="C11" s="7">
        <v>5.1724137931034482E-2</v>
      </c>
    </row>
    <row r="12" spans="1:6" x14ac:dyDescent="0.25">
      <c r="A12" s="121" t="s">
        <v>263</v>
      </c>
      <c r="B12" s="6">
        <v>15</v>
      </c>
      <c r="C12" s="7">
        <v>0.12931034482758622</v>
      </c>
    </row>
    <row r="13" spans="1:6" x14ac:dyDescent="0.25">
      <c r="A13" s="5" t="s">
        <v>47</v>
      </c>
      <c r="B13" s="6">
        <v>25</v>
      </c>
      <c r="C13" s="7">
        <v>0.21551724137931033</v>
      </c>
    </row>
    <row r="14" spans="1:6" x14ac:dyDescent="0.25">
      <c r="A14" s="5" t="s">
        <v>48</v>
      </c>
      <c r="B14" s="6">
        <v>27</v>
      </c>
      <c r="C14" s="7">
        <v>0.23275862068965517</v>
      </c>
    </row>
    <row r="15" spans="1:6" x14ac:dyDescent="0.25">
      <c r="A15" s="5" t="s">
        <v>49</v>
      </c>
      <c r="B15" s="6">
        <v>21</v>
      </c>
      <c r="C15" s="7">
        <v>0.18103448275862069</v>
      </c>
    </row>
    <row r="16" spans="1:6" x14ac:dyDescent="0.25">
      <c r="A16" s="121" t="s">
        <v>264</v>
      </c>
      <c r="B16" s="6">
        <v>17</v>
      </c>
      <c r="C16" s="7">
        <v>0.14655172413793102</v>
      </c>
    </row>
    <row r="17" spans="1:5" x14ac:dyDescent="0.25">
      <c r="A17" s="5" t="s">
        <v>257</v>
      </c>
      <c r="B17" s="6">
        <v>3</v>
      </c>
      <c r="C17" s="7">
        <v>2.5862068965517241E-2</v>
      </c>
    </row>
    <row r="18" spans="1:5" x14ac:dyDescent="0.25">
      <c r="A18" s="155" t="s">
        <v>45</v>
      </c>
      <c r="B18" s="6">
        <v>0</v>
      </c>
    </row>
    <row r="19" spans="1:5" x14ac:dyDescent="0.25">
      <c r="A19" s="3" t="s">
        <v>15</v>
      </c>
      <c r="B19" s="3">
        <v>116</v>
      </c>
      <c r="C19" s="8">
        <v>1</v>
      </c>
    </row>
    <row r="21" spans="1:5" ht="27" x14ac:dyDescent="0.25">
      <c r="A21" s="24" t="s">
        <v>160</v>
      </c>
      <c r="B21" s="13" t="s">
        <v>41</v>
      </c>
      <c r="C21" s="34" t="s">
        <v>161</v>
      </c>
    </row>
    <row r="22" spans="1:5" x14ac:dyDescent="0.25">
      <c r="A22" s="5" t="s">
        <v>51</v>
      </c>
      <c r="B22" s="6">
        <v>8</v>
      </c>
      <c r="C22" s="7">
        <v>8.1632653061224497E-2</v>
      </c>
    </row>
    <row r="23" spans="1:5" x14ac:dyDescent="0.25">
      <c r="A23" s="5" t="s">
        <v>52</v>
      </c>
      <c r="B23" s="6">
        <v>2</v>
      </c>
      <c r="C23" s="7">
        <v>2.04081632653061E-2</v>
      </c>
    </row>
    <row r="24" spans="1:5" x14ac:dyDescent="0.25">
      <c r="A24" s="5" t="s">
        <v>53</v>
      </c>
      <c r="B24" s="6">
        <v>0</v>
      </c>
      <c r="C24" s="7">
        <v>0</v>
      </c>
    </row>
    <row r="25" spans="1:5" x14ac:dyDescent="0.25">
      <c r="A25" s="5" t="s">
        <v>54</v>
      </c>
      <c r="B25" s="6">
        <v>1</v>
      </c>
      <c r="C25" s="7">
        <v>1.02040816326531E-2</v>
      </c>
    </row>
    <row r="26" spans="1:5" x14ac:dyDescent="0.25">
      <c r="A26" s="5" t="s">
        <v>55</v>
      </c>
      <c r="B26" s="6">
        <v>87</v>
      </c>
      <c r="C26" s="7">
        <v>0.88775510204081598</v>
      </c>
    </row>
    <row r="27" spans="1:5" x14ac:dyDescent="0.25">
      <c r="A27" s="5" t="s">
        <v>45</v>
      </c>
      <c r="B27" s="6">
        <v>18</v>
      </c>
      <c r="E27" s="51"/>
    </row>
    <row r="28" spans="1:5" x14ac:dyDescent="0.25">
      <c r="A28" s="3" t="s">
        <v>15</v>
      </c>
      <c r="B28" s="3">
        <v>116</v>
      </c>
      <c r="C28" s="8">
        <v>1</v>
      </c>
    </row>
    <row r="29" spans="1:5" x14ac:dyDescent="0.25">
      <c r="C29" s="9" t="s">
        <v>16</v>
      </c>
    </row>
    <row r="30" spans="1:5" x14ac:dyDescent="0.25">
      <c r="A30" s="10" t="s">
        <v>17</v>
      </c>
    </row>
    <row r="31" spans="1:5" x14ac:dyDescent="0.25">
      <c r="A31" s="210" t="s">
        <v>18</v>
      </c>
      <c r="B31" s="209"/>
      <c r="C31" s="209"/>
      <c r="D31" s="209"/>
      <c r="E31" s="209"/>
    </row>
    <row r="32" spans="1:5" x14ac:dyDescent="0.25">
      <c r="A32" s="209"/>
      <c r="B32" s="209"/>
      <c r="C32" s="209"/>
      <c r="D32" s="209"/>
      <c r="E32" s="209"/>
    </row>
    <row r="33" spans="1:5" x14ac:dyDescent="0.25">
      <c r="A33" s="209"/>
      <c r="B33" s="209"/>
      <c r="C33" s="209"/>
      <c r="D33" s="209"/>
      <c r="E33" s="209"/>
    </row>
    <row r="34" spans="1:5" x14ac:dyDescent="0.25">
      <c r="A34" s="209"/>
      <c r="B34" s="209"/>
      <c r="C34" s="209"/>
      <c r="D34" s="209"/>
      <c r="E34" s="209"/>
    </row>
    <row r="35" spans="1:5" x14ac:dyDescent="0.25">
      <c r="A35" s="209"/>
      <c r="B35" s="209"/>
      <c r="C35" s="209"/>
      <c r="D35" s="209"/>
      <c r="E35" s="209"/>
    </row>
    <row r="36" spans="1:5" x14ac:dyDescent="0.25">
      <c r="A36" s="210" t="s">
        <v>56</v>
      </c>
      <c r="B36" s="209"/>
      <c r="C36" s="209"/>
      <c r="D36" s="209"/>
      <c r="E36" s="209"/>
    </row>
    <row r="37" spans="1:5" x14ac:dyDescent="0.25">
      <c r="A37" s="209"/>
      <c r="B37" s="209"/>
      <c r="C37" s="209"/>
      <c r="D37" s="209"/>
      <c r="E37" s="209"/>
    </row>
    <row r="38" spans="1:5" x14ac:dyDescent="0.25">
      <c r="A38" s="211" t="s">
        <v>162</v>
      </c>
      <c r="B38" s="209"/>
      <c r="C38" s="209"/>
      <c r="D38" s="209"/>
      <c r="E38" s="209"/>
    </row>
    <row r="39" spans="1:5" x14ac:dyDescent="0.25">
      <c r="A39" s="209"/>
      <c r="B39" s="209"/>
      <c r="C39" s="209"/>
      <c r="D39" s="209"/>
      <c r="E39" s="209"/>
    </row>
    <row r="40" spans="1:5" x14ac:dyDescent="0.25">
      <c r="A40" s="209"/>
      <c r="B40" s="209"/>
      <c r="C40" s="209"/>
      <c r="D40" s="209"/>
      <c r="E40" s="209"/>
    </row>
    <row r="41" spans="1:5" x14ac:dyDescent="0.25">
      <c r="A41" s="210" t="s">
        <v>284</v>
      </c>
      <c r="B41" s="209"/>
      <c r="C41" s="209"/>
      <c r="D41" s="209"/>
      <c r="E41" s="209"/>
    </row>
  </sheetData>
  <mergeCells count="5">
    <mergeCell ref="A1:E1"/>
    <mergeCell ref="A31:E35"/>
    <mergeCell ref="A36:E37"/>
    <mergeCell ref="A38:E40"/>
    <mergeCell ref="A41:E41"/>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93BC5-2720-4676-8C20-6F7A719DC027}">
  <dimension ref="A1:Q35"/>
  <sheetViews>
    <sheetView workbookViewId="0">
      <selection sqref="A1:H1"/>
    </sheetView>
  </sheetViews>
  <sheetFormatPr defaultColWidth="11.5703125" defaultRowHeight="15" x14ac:dyDescent="0.25"/>
  <cols>
    <col min="1" max="1" width="22.5703125" style="2" customWidth="1"/>
    <col min="2" max="8" width="13.7109375" style="2" customWidth="1"/>
    <col min="9" max="9" width="11.5703125" style="2"/>
    <col min="10" max="10" width="20.7109375" style="2" customWidth="1"/>
    <col min="11" max="17" width="13.7109375" style="2" customWidth="1"/>
    <col min="18" max="16384" width="11.5703125" style="2"/>
  </cols>
  <sheetData>
    <row r="1" spans="1:17" ht="29.45" customHeight="1" x14ac:dyDescent="0.25">
      <c r="A1" s="214" t="s">
        <v>163</v>
      </c>
      <c r="B1" s="209"/>
      <c r="C1" s="209"/>
      <c r="D1" s="209"/>
      <c r="E1" s="209"/>
      <c r="F1" s="209"/>
      <c r="G1" s="209"/>
      <c r="H1" s="209"/>
      <c r="I1" s="1" t="str">
        <f>HYPERLINK("#'Index'!A1", "Index")</f>
        <v>Index</v>
      </c>
    </row>
    <row r="3" spans="1:17" x14ac:dyDescent="0.25">
      <c r="A3" s="215" t="s">
        <v>40</v>
      </c>
      <c r="B3" s="216" t="s">
        <v>41</v>
      </c>
      <c r="C3" s="216"/>
      <c r="D3" s="216"/>
      <c r="E3" s="216"/>
      <c r="F3" s="216"/>
      <c r="G3" s="216"/>
      <c r="H3" s="216"/>
      <c r="J3" s="215" t="s">
        <v>40</v>
      </c>
      <c r="K3" s="216" t="s">
        <v>57</v>
      </c>
      <c r="L3" s="216"/>
      <c r="M3" s="216"/>
      <c r="N3" s="216"/>
      <c r="O3" s="216"/>
      <c r="P3" s="216"/>
      <c r="Q3" s="216"/>
    </row>
    <row r="4" spans="1:17" ht="38.25" x14ac:dyDescent="0.25">
      <c r="A4" s="215" t="s">
        <v>58</v>
      </c>
      <c r="B4" s="13" t="s">
        <v>21</v>
      </c>
      <c r="C4" s="13" t="s">
        <v>22</v>
      </c>
      <c r="D4" s="13" t="s">
        <v>23</v>
      </c>
      <c r="E4" s="13" t="s">
        <v>24</v>
      </c>
      <c r="F4" s="13" t="s">
        <v>25</v>
      </c>
      <c r="G4" s="13" t="s">
        <v>26</v>
      </c>
      <c r="H4" s="13" t="s">
        <v>15</v>
      </c>
      <c r="J4" s="215" t="s">
        <v>58</v>
      </c>
      <c r="K4" s="13" t="s">
        <v>21</v>
      </c>
      <c r="L4" s="13" t="s">
        <v>22</v>
      </c>
      <c r="M4" s="13" t="s">
        <v>23</v>
      </c>
      <c r="N4" s="13" t="s">
        <v>24</v>
      </c>
      <c r="O4" s="13" t="s">
        <v>25</v>
      </c>
      <c r="P4" s="13" t="s">
        <v>26</v>
      </c>
      <c r="Q4" s="13" t="s">
        <v>15</v>
      </c>
    </row>
    <row r="5" spans="1:17" x14ac:dyDescent="0.25">
      <c r="A5" s="5" t="s">
        <v>43</v>
      </c>
      <c r="B5" s="6">
        <v>0</v>
      </c>
      <c r="C5" s="6">
        <v>0</v>
      </c>
      <c r="D5" s="6">
        <v>0</v>
      </c>
      <c r="E5" s="6">
        <v>0</v>
      </c>
      <c r="F5" s="6">
        <v>1</v>
      </c>
      <c r="G5" s="6">
        <v>0</v>
      </c>
      <c r="H5" s="14">
        <v>1</v>
      </c>
      <c r="J5" s="5" t="s">
        <v>43</v>
      </c>
      <c r="K5" s="7">
        <v>0</v>
      </c>
      <c r="L5" s="7">
        <v>0</v>
      </c>
      <c r="M5" s="7">
        <v>0</v>
      </c>
      <c r="N5" s="7">
        <v>0</v>
      </c>
      <c r="O5" s="7">
        <v>1</v>
      </c>
      <c r="P5" s="7">
        <v>0</v>
      </c>
      <c r="Q5" s="15">
        <v>1</v>
      </c>
    </row>
    <row r="6" spans="1:17" x14ac:dyDescent="0.25">
      <c r="A6" s="5" t="s">
        <v>44</v>
      </c>
      <c r="B6" s="6">
        <v>0</v>
      </c>
      <c r="C6" s="6">
        <v>0</v>
      </c>
      <c r="D6" s="6">
        <v>5</v>
      </c>
      <c r="E6" s="6">
        <v>21</v>
      </c>
      <c r="F6" s="6">
        <v>89</v>
      </c>
      <c r="G6" s="6">
        <v>0</v>
      </c>
      <c r="H6" s="14">
        <v>115</v>
      </c>
      <c r="J6" s="5" t="s">
        <v>44</v>
      </c>
      <c r="K6" s="7">
        <v>0</v>
      </c>
      <c r="L6" s="7">
        <v>0</v>
      </c>
      <c r="M6" s="7">
        <v>4.3478260869565202E-2</v>
      </c>
      <c r="N6" s="7">
        <v>0.182608695652174</v>
      </c>
      <c r="O6" s="7">
        <v>0.77391304347826095</v>
      </c>
      <c r="P6" s="7">
        <v>0</v>
      </c>
      <c r="Q6" s="15">
        <v>1</v>
      </c>
    </row>
    <row r="7" spans="1:17" x14ac:dyDescent="0.25">
      <c r="A7" s="16" t="s">
        <v>45</v>
      </c>
      <c r="B7" s="17">
        <v>0</v>
      </c>
      <c r="C7" s="17">
        <v>0</v>
      </c>
      <c r="D7" s="17">
        <v>0</v>
      </c>
      <c r="E7" s="17">
        <v>0</v>
      </c>
      <c r="F7" s="17">
        <v>0</v>
      </c>
      <c r="G7" s="17">
        <v>0</v>
      </c>
      <c r="H7" s="18">
        <v>0</v>
      </c>
      <c r="J7" s="16" t="s">
        <v>45</v>
      </c>
      <c r="K7" s="41" t="s">
        <v>164</v>
      </c>
      <c r="L7" s="41" t="s">
        <v>164</v>
      </c>
      <c r="M7" s="41" t="s">
        <v>164</v>
      </c>
      <c r="N7" s="41" t="s">
        <v>164</v>
      </c>
      <c r="O7" s="41" t="s">
        <v>164</v>
      </c>
      <c r="P7" s="41" t="s">
        <v>164</v>
      </c>
      <c r="Q7" s="41" t="s">
        <v>164</v>
      </c>
    </row>
    <row r="9" spans="1:17" ht="38.25" x14ac:dyDescent="0.25">
      <c r="A9" s="3" t="s">
        <v>46</v>
      </c>
      <c r="B9" s="13" t="s">
        <v>21</v>
      </c>
      <c r="C9" s="13" t="s">
        <v>22</v>
      </c>
      <c r="D9" s="13" t="s">
        <v>23</v>
      </c>
      <c r="E9" s="13" t="s">
        <v>24</v>
      </c>
      <c r="F9" s="13" t="s">
        <v>25</v>
      </c>
      <c r="G9" s="13" t="s">
        <v>26</v>
      </c>
      <c r="H9" s="13" t="s">
        <v>15</v>
      </c>
      <c r="J9" s="3" t="s">
        <v>46</v>
      </c>
      <c r="K9" s="34" t="s">
        <v>21</v>
      </c>
      <c r="L9" s="13" t="s">
        <v>22</v>
      </c>
      <c r="M9" s="13" t="s">
        <v>23</v>
      </c>
      <c r="N9" s="13" t="s">
        <v>24</v>
      </c>
      <c r="O9" s="13" t="s">
        <v>25</v>
      </c>
      <c r="P9" s="13" t="s">
        <v>26</v>
      </c>
      <c r="Q9" s="13" t="s">
        <v>15</v>
      </c>
    </row>
    <row r="10" spans="1:17" x14ac:dyDescent="0.25">
      <c r="A10" s="5" t="s">
        <v>256</v>
      </c>
      <c r="B10" s="6">
        <v>0</v>
      </c>
      <c r="C10" s="6">
        <v>0</v>
      </c>
      <c r="D10" s="6">
        <v>0</v>
      </c>
      <c r="E10" s="6">
        <v>1</v>
      </c>
      <c r="F10" s="6">
        <v>1</v>
      </c>
      <c r="G10" s="6">
        <v>0</v>
      </c>
      <c r="H10" s="14">
        <v>2</v>
      </c>
      <c r="J10" s="5" t="s">
        <v>256</v>
      </c>
      <c r="K10" s="7">
        <v>0</v>
      </c>
      <c r="L10" s="7">
        <v>0</v>
      </c>
      <c r="M10" s="7">
        <v>0</v>
      </c>
      <c r="N10" s="7">
        <v>0.5</v>
      </c>
      <c r="O10" s="7">
        <v>0.5</v>
      </c>
      <c r="P10" s="7">
        <v>0</v>
      </c>
      <c r="Q10" s="15">
        <v>1</v>
      </c>
    </row>
    <row r="11" spans="1:17" x14ac:dyDescent="0.25">
      <c r="A11" s="121" t="s">
        <v>258</v>
      </c>
      <c r="B11" s="6">
        <v>0</v>
      </c>
      <c r="C11" s="6">
        <v>0</v>
      </c>
      <c r="D11" s="6">
        <v>0</v>
      </c>
      <c r="E11" s="6">
        <v>1</v>
      </c>
      <c r="F11" s="6">
        <v>5</v>
      </c>
      <c r="G11" s="6">
        <v>0</v>
      </c>
      <c r="H11" s="14">
        <v>6</v>
      </c>
      <c r="J11" s="121" t="s">
        <v>258</v>
      </c>
      <c r="K11" s="7">
        <v>0</v>
      </c>
      <c r="L11" s="7">
        <v>0</v>
      </c>
      <c r="M11" s="7">
        <v>0</v>
      </c>
      <c r="N11" s="7">
        <v>0.16666666666666666</v>
      </c>
      <c r="O11" s="7">
        <v>0.83333333333333337</v>
      </c>
      <c r="P11" s="7">
        <v>0</v>
      </c>
      <c r="Q11" s="15">
        <v>1</v>
      </c>
    </row>
    <row r="12" spans="1:17" x14ac:dyDescent="0.25">
      <c r="A12" s="121" t="s">
        <v>263</v>
      </c>
      <c r="B12" s="6">
        <v>0</v>
      </c>
      <c r="C12" s="6">
        <v>0</v>
      </c>
      <c r="D12" s="6">
        <v>0</v>
      </c>
      <c r="E12" s="6">
        <v>4</v>
      </c>
      <c r="F12" s="6">
        <v>11</v>
      </c>
      <c r="G12" s="6">
        <v>0</v>
      </c>
      <c r="H12" s="14">
        <v>15</v>
      </c>
      <c r="J12" s="121" t="s">
        <v>263</v>
      </c>
      <c r="K12" s="7">
        <v>0</v>
      </c>
      <c r="L12" s="7">
        <v>0</v>
      </c>
      <c r="M12" s="7">
        <v>0</v>
      </c>
      <c r="N12" s="7">
        <v>0.26666666666666666</v>
      </c>
      <c r="O12" s="7">
        <v>0.73333333333333328</v>
      </c>
      <c r="P12" s="7">
        <v>0</v>
      </c>
      <c r="Q12" s="15">
        <v>1</v>
      </c>
    </row>
    <row r="13" spans="1:17" x14ac:dyDescent="0.25">
      <c r="A13" s="5" t="s">
        <v>47</v>
      </c>
      <c r="B13" s="6">
        <v>0</v>
      </c>
      <c r="C13" s="6">
        <v>0</v>
      </c>
      <c r="D13" s="6">
        <v>2</v>
      </c>
      <c r="E13" s="6">
        <v>1</v>
      </c>
      <c r="F13" s="6">
        <v>22</v>
      </c>
      <c r="G13" s="6">
        <v>0</v>
      </c>
      <c r="H13" s="14">
        <v>25</v>
      </c>
      <c r="J13" s="5" t="s">
        <v>47</v>
      </c>
      <c r="K13" s="7">
        <v>0</v>
      </c>
      <c r="L13" s="7">
        <v>0</v>
      </c>
      <c r="M13" s="7">
        <v>0.08</v>
      </c>
      <c r="N13" s="7">
        <v>0.04</v>
      </c>
      <c r="O13" s="7">
        <v>0.88</v>
      </c>
      <c r="P13" s="7">
        <v>0</v>
      </c>
      <c r="Q13" s="15">
        <v>1</v>
      </c>
    </row>
    <row r="14" spans="1:17" x14ac:dyDescent="0.25">
      <c r="A14" s="5" t="s">
        <v>48</v>
      </c>
      <c r="B14" s="6">
        <v>0</v>
      </c>
      <c r="C14" s="6">
        <v>0</v>
      </c>
      <c r="D14" s="6">
        <v>2</v>
      </c>
      <c r="E14" s="6">
        <v>6</v>
      </c>
      <c r="F14" s="6">
        <v>19</v>
      </c>
      <c r="G14" s="6">
        <v>0</v>
      </c>
      <c r="H14" s="14">
        <v>27</v>
      </c>
      <c r="J14" s="5" t="s">
        <v>48</v>
      </c>
      <c r="K14" s="7">
        <v>0</v>
      </c>
      <c r="L14" s="7">
        <v>0</v>
      </c>
      <c r="M14" s="7">
        <v>7.407407407407407E-2</v>
      </c>
      <c r="N14" s="7">
        <v>0.22222222222222221</v>
      </c>
      <c r="O14" s="7">
        <v>0.70370370370370372</v>
      </c>
      <c r="P14" s="7">
        <v>0</v>
      </c>
      <c r="Q14" s="15">
        <v>1</v>
      </c>
    </row>
    <row r="15" spans="1:17" x14ac:dyDescent="0.25">
      <c r="A15" s="5" t="s">
        <v>49</v>
      </c>
      <c r="B15" s="6">
        <v>0</v>
      </c>
      <c r="C15" s="6">
        <v>0</v>
      </c>
      <c r="D15" s="6">
        <v>1</v>
      </c>
      <c r="E15" s="6">
        <v>2</v>
      </c>
      <c r="F15" s="6">
        <v>18</v>
      </c>
      <c r="G15" s="6">
        <v>0</v>
      </c>
      <c r="H15" s="14">
        <v>21</v>
      </c>
      <c r="J15" s="5" t="s">
        <v>49</v>
      </c>
      <c r="K15" s="7">
        <v>0</v>
      </c>
      <c r="L15" s="7">
        <v>0</v>
      </c>
      <c r="M15" s="7">
        <v>4.7619047619047616E-2</v>
      </c>
      <c r="N15" s="7">
        <v>9.5238095238095233E-2</v>
      </c>
      <c r="O15" s="7">
        <v>0.8571428571428571</v>
      </c>
      <c r="P15" s="7">
        <v>0</v>
      </c>
      <c r="Q15" s="15">
        <v>1</v>
      </c>
    </row>
    <row r="16" spans="1:17" x14ac:dyDescent="0.25">
      <c r="A16" s="121" t="s">
        <v>264</v>
      </c>
      <c r="B16" s="6">
        <v>0</v>
      </c>
      <c r="C16" s="6">
        <v>0</v>
      </c>
      <c r="D16" s="6">
        <v>0</v>
      </c>
      <c r="E16" s="6">
        <v>5</v>
      </c>
      <c r="F16" s="6">
        <v>12</v>
      </c>
      <c r="G16" s="6">
        <v>0</v>
      </c>
      <c r="H16" s="14">
        <v>17</v>
      </c>
      <c r="J16" s="121" t="s">
        <v>264</v>
      </c>
      <c r="K16" s="7">
        <v>0</v>
      </c>
      <c r="L16" s="7">
        <v>0</v>
      </c>
      <c r="M16" s="7">
        <v>0</v>
      </c>
      <c r="N16" s="7">
        <v>0.29411764705882354</v>
      </c>
      <c r="O16" s="7">
        <v>0.70588235294117652</v>
      </c>
      <c r="P16" s="7">
        <v>0</v>
      </c>
      <c r="Q16" s="15">
        <v>1</v>
      </c>
    </row>
    <row r="17" spans="1:17" x14ac:dyDescent="0.25">
      <c r="A17" s="5" t="s">
        <v>257</v>
      </c>
      <c r="B17" s="6">
        <v>0</v>
      </c>
      <c r="C17" s="6">
        <v>0</v>
      </c>
      <c r="D17" s="6">
        <v>0</v>
      </c>
      <c r="E17" s="6">
        <v>1</v>
      </c>
      <c r="F17" s="6">
        <v>2</v>
      </c>
      <c r="G17" s="6">
        <v>0</v>
      </c>
      <c r="H17" s="14">
        <v>3</v>
      </c>
      <c r="J17" s="5" t="s">
        <v>257</v>
      </c>
      <c r="K17" s="7">
        <v>0</v>
      </c>
      <c r="L17" s="7">
        <v>0</v>
      </c>
      <c r="M17" s="7">
        <v>0</v>
      </c>
      <c r="N17" s="7">
        <v>0.33333333333333331</v>
      </c>
      <c r="O17" s="7">
        <v>0.66666666666666663</v>
      </c>
      <c r="P17" s="7">
        <v>0</v>
      </c>
      <c r="Q17" s="15">
        <v>1</v>
      </c>
    </row>
    <row r="18" spans="1:17" x14ac:dyDescent="0.25">
      <c r="A18" s="155" t="s">
        <v>45</v>
      </c>
      <c r="B18" s="17">
        <v>0</v>
      </c>
      <c r="C18" s="17">
        <v>0</v>
      </c>
      <c r="D18" s="17">
        <v>0</v>
      </c>
      <c r="E18" s="17">
        <v>0</v>
      </c>
      <c r="F18" s="17">
        <v>0</v>
      </c>
      <c r="G18" s="17">
        <v>0</v>
      </c>
      <c r="H18" s="18">
        <v>0</v>
      </c>
      <c r="J18" s="155" t="s">
        <v>45</v>
      </c>
      <c r="K18" s="41" t="s">
        <v>164</v>
      </c>
      <c r="L18" s="41" t="s">
        <v>164</v>
      </c>
      <c r="M18" s="41" t="s">
        <v>164</v>
      </c>
      <c r="N18" s="41" t="s">
        <v>164</v>
      </c>
      <c r="O18" s="41" t="s">
        <v>164</v>
      </c>
      <c r="P18" s="41" t="s">
        <v>164</v>
      </c>
      <c r="Q18" s="41" t="s">
        <v>164</v>
      </c>
    </row>
    <row r="20" spans="1:17" ht="38.25" x14ac:dyDescent="0.25">
      <c r="A20" s="24" t="s">
        <v>165</v>
      </c>
      <c r="B20" s="13" t="s">
        <v>21</v>
      </c>
      <c r="C20" s="13" t="s">
        <v>22</v>
      </c>
      <c r="D20" s="13" t="s">
        <v>23</v>
      </c>
      <c r="E20" s="13" t="s">
        <v>24</v>
      </c>
      <c r="F20" s="13" t="s">
        <v>25</v>
      </c>
      <c r="G20" s="13" t="s">
        <v>26</v>
      </c>
      <c r="H20" s="13" t="s">
        <v>15</v>
      </c>
      <c r="J20" s="160" t="s">
        <v>165</v>
      </c>
      <c r="K20" s="13" t="s">
        <v>21</v>
      </c>
      <c r="L20" s="13" t="s">
        <v>22</v>
      </c>
      <c r="M20" s="13" t="s">
        <v>23</v>
      </c>
      <c r="N20" s="13" t="s">
        <v>24</v>
      </c>
      <c r="O20" s="13" t="s">
        <v>25</v>
      </c>
      <c r="P20" s="13" t="s">
        <v>26</v>
      </c>
      <c r="Q20" s="13" t="s">
        <v>15</v>
      </c>
    </row>
    <row r="21" spans="1:17" x14ac:dyDescent="0.25">
      <c r="A21" s="5" t="s">
        <v>51</v>
      </c>
      <c r="B21" s="6">
        <v>0</v>
      </c>
      <c r="C21" s="6">
        <v>0</v>
      </c>
      <c r="D21" s="6">
        <v>0</v>
      </c>
      <c r="E21" s="6">
        <v>3</v>
      </c>
      <c r="F21" s="6">
        <v>5</v>
      </c>
      <c r="G21" s="6">
        <v>0</v>
      </c>
      <c r="H21" s="14">
        <v>8</v>
      </c>
      <c r="J21" s="5" t="s">
        <v>51</v>
      </c>
      <c r="K21" s="7">
        <v>0</v>
      </c>
      <c r="L21" s="7">
        <v>0</v>
      </c>
      <c r="M21" s="7">
        <v>0</v>
      </c>
      <c r="N21" s="7">
        <v>0.375</v>
      </c>
      <c r="O21" s="7">
        <v>0.625</v>
      </c>
      <c r="P21" s="7">
        <v>0</v>
      </c>
      <c r="Q21" s="15">
        <v>1</v>
      </c>
    </row>
    <row r="22" spans="1:17" x14ac:dyDescent="0.25">
      <c r="A22" s="5" t="s">
        <v>52</v>
      </c>
      <c r="B22" s="6">
        <v>0</v>
      </c>
      <c r="C22" s="6">
        <v>0</v>
      </c>
      <c r="D22" s="6">
        <v>0</v>
      </c>
      <c r="E22" s="6">
        <v>0</v>
      </c>
      <c r="F22" s="6">
        <v>2</v>
      </c>
      <c r="G22" s="6">
        <v>0</v>
      </c>
      <c r="H22" s="14">
        <v>2</v>
      </c>
      <c r="J22" s="5" t="s">
        <v>52</v>
      </c>
      <c r="K22" s="7">
        <v>0</v>
      </c>
      <c r="L22" s="7">
        <v>0</v>
      </c>
      <c r="M22" s="7">
        <v>0</v>
      </c>
      <c r="N22" s="7">
        <v>0</v>
      </c>
      <c r="O22" s="7">
        <v>1</v>
      </c>
      <c r="P22" s="7">
        <v>0</v>
      </c>
      <c r="Q22" s="15">
        <v>1</v>
      </c>
    </row>
    <row r="23" spans="1:17" x14ac:dyDescent="0.25">
      <c r="A23" s="5" t="s">
        <v>53</v>
      </c>
      <c r="B23" s="6">
        <v>0</v>
      </c>
      <c r="C23" s="6">
        <v>0</v>
      </c>
      <c r="D23" s="6">
        <v>0</v>
      </c>
      <c r="E23" s="6">
        <v>0</v>
      </c>
      <c r="F23" s="6">
        <v>0</v>
      </c>
      <c r="G23" s="6">
        <v>0</v>
      </c>
      <c r="H23" s="14">
        <v>0</v>
      </c>
      <c r="J23" s="5" t="s">
        <v>53</v>
      </c>
      <c r="K23" s="28" t="s">
        <v>164</v>
      </c>
      <c r="L23" s="28" t="s">
        <v>164</v>
      </c>
      <c r="M23" s="28" t="s">
        <v>164</v>
      </c>
      <c r="N23" s="28" t="s">
        <v>164</v>
      </c>
      <c r="O23" s="28" t="s">
        <v>164</v>
      </c>
      <c r="P23" s="28" t="s">
        <v>164</v>
      </c>
      <c r="Q23" s="28" t="s">
        <v>164</v>
      </c>
    </row>
    <row r="24" spans="1:17" x14ac:dyDescent="0.25">
      <c r="A24" s="5" t="s">
        <v>54</v>
      </c>
      <c r="B24" s="6">
        <v>0</v>
      </c>
      <c r="C24" s="6">
        <v>0</v>
      </c>
      <c r="D24" s="6">
        <v>0</v>
      </c>
      <c r="E24" s="6">
        <v>0</v>
      </c>
      <c r="F24" s="6">
        <v>1</v>
      </c>
      <c r="G24" s="6">
        <v>0</v>
      </c>
      <c r="H24" s="14">
        <v>1</v>
      </c>
      <c r="J24" s="5" t="s">
        <v>54</v>
      </c>
      <c r="K24" s="7">
        <v>0</v>
      </c>
      <c r="L24" s="7">
        <v>0</v>
      </c>
      <c r="M24" s="7">
        <v>0</v>
      </c>
      <c r="N24" s="7">
        <v>0</v>
      </c>
      <c r="O24" s="7">
        <v>1</v>
      </c>
      <c r="P24" s="7">
        <v>0</v>
      </c>
      <c r="Q24" s="15">
        <v>1</v>
      </c>
    </row>
    <row r="25" spans="1:17" x14ac:dyDescent="0.25">
      <c r="A25" s="5" t="s">
        <v>55</v>
      </c>
      <c r="B25" s="6">
        <v>0</v>
      </c>
      <c r="C25" s="6">
        <v>0</v>
      </c>
      <c r="D25" s="6">
        <v>4</v>
      </c>
      <c r="E25" s="6">
        <v>12</v>
      </c>
      <c r="F25" s="6">
        <v>71</v>
      </c>
      <c r="G25" s="6">
        <v>0</v>
      </c>
      <c r="H25" s="14">
        <v>87</v>
      </c>
      <c r="J25" s="5" t="s">
        <v>55</v>
      </c>
      <c r="K25" s="7">
        <v>0</v>
      </c>
      <c r="L25" s="7">
        <v>0</v>
      </c>
      <c r="M25" s="7">
        <v>4.5977011494252901E-2</v>
      </c>
      <c r="N25" s="7">
        <v>0.13793103448275901</v>
      </c>
      <c r="O25" s="7">
        <v>0.81609195402298895</v>
      </c>
      <c r="P25" s="7">
        <v>0</v>
      </c>
      <c r="Q25" s="15">
        <v>1</v>
      </c>
    </row>
    <row r="26" spans="1:17" x14ac:dyDescent="0.25">
      <c r="A26" s="16" t="s">
        <v>45</v>
      </c>
      <c r="B26" s="17">
        <v>0</v>
      </c>
      <c r="C26" s="17">
        <v>0</v>
      </c>
      <c r="D26" s="17">
        <v>1</v>
      </c>
      <c r="E26" s="17">
        <v>6</v>
      </c>
      <c r="F26" s="17">
        <v>11</v>
      </c>
      <c r="G26" s="17">
        <v>0</v>
      </c>
      <c r="H26" s="18">
        <v>18</v>
      </c>
      <c r="J26" s="16" t="s">
        <v>45</v>
      </c>
      <c r="K26" s="19">
        <v>0</v>
      </c>
      <c r="L26" s="19">
        <v>0</v>
      </c>
      <c r="M26" s="19">
        <v>5.5555555555555601E-2</v>
      </c>
      <c r="N26" s="19">
        <v>0.33333333333333298</v>
      </c>
      <c r="O26" s="19">
        <v>0.61111111111111105</v>
      </c>
      <c r="P26" s="19">
        <v>0</v>
      </c>
      <c r="Q26" s="20">
        <v>1</v>
      </c>
    </row>
    <row r="27" spans="1:17" x14ac:dyDescent="0.25">
      <c r="Q27" s="9" t="s">
        <v>16</v>
      </c>
    </row>
    <row r="28" spans="1:17" x14ac:dyDescent="0.25">
      <c r="A28" s="210" t="s">
        <v>59</v>
      </c>
      <c r="B28" s="209"/>
      <c r="C28" s="209"/>
      <c r="D28" s="209"/>
      <c r="E28" s="209"/>
      <c r="F28" s="209"/>
      <c r="G28" s="209"/>
      <c r="H28" s="209"/>
    </row>
    <row r="30" spans="1:17" x14ac:dyDescent="0.25">
      <c r="A30" s="10" t="s">
        <v>17</v>
      </c>
    </row>
    <row r="31" spans="1:17" x14ac:dyDescent="0.25">
      <c r="A31" s="210" t="s">
        <v>18</v>
      </c>
      <c r="B31" s="209"/>
      <c r="C31" s="209"/>
      <c r="D31" s="209"/>
      <c r="E31" s="209"/>
      <c r="F31" s="209"/>
      <c r="G31" s="209"/>
      <c r="H31" s="209"/>
    </row>
    <row r="32" spans="1:17" x14ac:dyDescent="0.25">
      <c r="A32" s="209"/>
      <c r="B32" s="209"/>
      <c r="C32" s="209"/>
      <c r="D32" s="209"/>
      <c r="E32" s="209"/>
      <c r="F32" s="209"/>
      <c r="G32" s="209"/>
      <c r="H32" s="209"/>
    </row>
    <row r="33" spans="1:8" x14ac:dyDescent="0.25">
      <c r="A33" s="209"/>
      <c r="B33" s="209"/>
      <c r="C33" s="209"/>
      <c r="D33" s="209"/>
      <c r="E33" s="209"/>
      <c r="F33" s="209"/>
      <c r="G33" s="209"/>
      <c r="H33" s="209"/>
    </row>
    <row r="34" spans="1:8" x14ac:dyDescent="0.25">
      <c r="A34" s="210" t="s">
        <v>56</v>
      </c>
      <c r="B34" s="209"/>
      <c r="C34" s="209"/>
      <c r="D34" s="209"/>
      <c r="E34" s="209"/>
      <c r="F34" s="209"/>
      <c r="G34" s="209"/>
      <c r="H34" s="209"/>
    </row>
    <row r="35" spans="1:8" x14ac:dyDescent="0.25">
      <c r="A35" s="209"/>
      <c r="B35" s="209"/>
      <c r="C35" s="209"/>
      <c r="D35" s="209"/>
      <c r="E35" s="209"/>
      <c r="F35" s="209"/>
      <c r="G35" s="209"/>
      <c r="H35" s="209"/>
    </row>
  </sheetData>
  <mergeCells count="8">
    <mergeCell ref="A1:H1"/>
    <mergeCell ref="A3:A4"/>
    <mergeCell ref="B3:H3"/>
    <mergeCell ref="J3:J4"/>
    <mergeCell ref="K3:Q3"/>
    <mergeCell ref="A28:H28"/>
    <mergeCell ref="A31:H33"/>
    <mergeCell ref="A34:H35"/>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A4CEA-46B5-408F-9780-9EB59ABFF449}">
  <dimension ref="A1:F45"/>
  <sheetViews>
    <sheetView workbookViewId="0">
      <selection sqref="A1:E1"/>
    </sheetView>
  </sheetViews>
  <sheetFormatPr defaultColWidth="11.5703125" defaultRowHeight="15" x14ac:dyDescent="0.25"/>
  <cols>
    <col min="1" max="1" width="20.7109375" style="2" customWidth="1"/>
    <col min="2" max="3" width="13.7109375" style="2" customWidth="1"/>
    <col min="4" max="16384" width="11.5703125" style="2"/>
  </cols>
  <sheetData>
    <row r="1" spans="1:6" ht="42.6" customHeight="1" x14ac:dyDescent="0.25">
      <c r="A1" s="208" t="s">
        <v>305</v>
      </c>
      <c r="B1" s="209"/>
      <c r="C1" s="209"/>
      <c r="D1" s="209"/>
      <c r="E1" s="209"/>
      <c r="F1" s="1" t="str">
        <f>HYPERLINK("#'Index'!A1", "Index")</f>
        <v>Index</v>
      </c>
    </row>
    <row r="2" spans="1:6" x14ac:dyDescent="0.25">
      <c r="A2" s="21"/>
    </row>
    <row r="3" spans="1:6" x14ac:dyDescent="0.25">
      <c r="A3" s="215" t="s">
        <v>40</v>
      </c>
      <c r="B3" s="217" t="s">
        <v>255</v>
      </c>
      <c r="C3" s="216"/>
    </row>
    <row r="4" spans="1:6" x14ac:dyDescent="0.25">
      <c r="A4" s="215" t="s">
        <v>58</v>
      </c>
      <c r="B4" s="13" t="s">
        <v>28</v>
      </c>
      <c r="C4" s="13" t="s">
        <v>29</v>
      </c>
    </row>
    <row r="5" spans="1:6" x14ac:dyDescent="0.25">
      <c r="A5" s="5" t="s">
        <v>43</v>
      </c>
      <c r="B5" s="53" t="s">
        <v>166</v>
      </c>
      <c r="C5" s="53" t="s">
        <v>166</v>
      </c>
    </row>
    <row r="6" spans="1:6" x14ac:dyDescent="0.25">
      <c r="A6" s="5" t="s">
        <v>44</v>
      </c>
      <c r="B6" s="11">
        <v>3.2181647940074898</v>
      </c>
      <c r="C6" s="11">
        <v>2.8333333333333299</v>
      </c>
    </row>
    <row r="7" spans="1:6" x14ac:dyDescent="0.25">
      <c r="A7" s="16" t="s">
        <v>45</v>
      </c>
      <c r="B7" s="54" t="s">
        <v>164</v>
      </c>
      <c r="C7" s="54" t="s">
        <v>164</v>
      </c>
    </row>
    <row r="9" spans="1:6" x14ac:dyDescent="0.25">
      <c r="A9" s="3" t="s">
        <v>46</v>
      </c>
      <c r="B9" s="13" t="s">
        <v>28</v>
      </c>
      <c r="C9" s="13" t="s">
        <v>29</v>
      </c>
    </row>
    <row r="10" spans="1:6" x14ac:dyDescent="0.25">
      <c r="A10" s="5" t="s">
        <v>256</v>
      </c>
      <c r="B10" s="52" t="s">
        <v>166</v>
      </c>
      <c r="C10" s="52" t="s">
        <v>166</v>
      </c>
    </row>
    <row r="11" spans="1:6" x14ac:dyDescent="0.25">
      <c r="A11" s="121" t="s">
        <v>258</v>
      </c>
      <c r="B11" s="11">
        <v>3.31666666666667</v>
      </c>
      <c r="C11" s="11">
        <v>3.1666666666666701</v>
      </c>
    </row>
    <row r="12" spans="1:6" x14ac:dyDescent="0.25">
      <c r="A12" s="121" t="s">
        <v>263</v>
      </c>
      <c r="B12" s="11">
        <v>2.84848484848485</v>
      </c>
      <c r="C12" s="11">
        <v>2.6666666666666701</v>
      </c>
    </row>
    <row r="13" spans="1:6" x14ac:dyDescent="0.25">
      <c r="A13" s="5" t="s">
        <v>47</v>
      </c>
      <c r="B13" s="11">
        <v>3.51515151515152</v>
      </c>
      <c r="C13" s="11">
        <v>3</v>
      </c>
    </row>
    <row r="14" spans="1:6" x14ac:dyDescent="0.25">
      <c r="A14" s="5" t="s">
        <v>48</v>
      </c>
      <c r="B14" s="11">
        <v>3.3947368421052602</v>
      </c>
      <c r="C14" s="11">
        <v>2.6666666666666701</v>
      </c>
    </row>
    <row r="15" spans="1:6" x14ac:dyDescent="0.25">
      <c r="A15" s="5" t="s">
        <v>49</v>
      </c>
      <c r="B15" s="11">
        <v>2.99074074074074</v>
      </c>
      <c r="C15" s="11">
        <v>2.9166666666666701</v>
      </c>
    </row>
    <row r="16" spans="1:6" x14ac:dyDescent="0.25">
      <c r="A16" s="121" t="s">
        <v>264</v>
      </c>
      <c r="B16" s="11">
        <v>3.3055555555555598</v>
      </c>
      <c r="C16" s="11">
        <v>3</v>
      </c>
    </row>
    <row r="17" spans="1:5" x14ac:dyDescent="0.25">
      <c r="A17" s="5" t="s">
        <v>257</v>
      </c>
      <c r="B17" s="52" t="s">
        <v>166</v>
      </c>
      <c r="C17" s="52" t="s">
        <v>166</v>
      </c>
    </row>
    <row r="18" spans="1:5" x14ac:dyDescent="0.25">
      <c r="A18" s="155" t="s">
        <v>45</v>
      </c>
      <c r="B18" s="54" t="s">
        <v>164</v>
      </c>
      <c r="C18" s="54" t="s">
        <v>164</v>
      </c>
    </row>
    <row r="20" spans="1:5" x14ac:dyDescent="0.25">
      <c r="A20" s="24" t="s">
        <v>250</v>
      </c>
      <c r="B20" s="13" t="s">
        <v>28</v>
      </c>
      <c r="C20" s="13" t="s">
        <v>29</v>
      </c>
    </row>
    <row r="21" spans="1:5" x14ac:dyDescent="0.25">
      <c r="A21" s="5" t="s">
        <v>51</v>
      </c>
      <c r="B21" s="11">
        <v>2</v>
      </c>
      <c r="C21" s="11">
        <v>2</v>
      </c>
    </row>
    <row r="22" spans="1:5" x14ac:dyDescent="0.25">
      <c r="A22" s="5" t="s">
        <v>52</v>
      </c>
      <c r="B22" s="52" t="s">
        <v>166</v>
      </c>
      <c r="C22" s="52" t="s">
        <v>166</v>
      </c>
    </row>
    <row r="23" spans="1:5" x14ac:dyDescent="0.25">
      <c r="A23" s="5" t="s">
        <v>53</v>
      </c>
      <c r="B23" s="52" t="s">
        <v>164</v>
      </c>
      <c r="C23" s="52" t="s">
        <v>164</v>
      </c>
    </row>
    <row r="24" spans="1:5" x14ac:dyDescent="0.25">
      <c r="A24" s="5" t="s">
        <v>54</v>
      </c>
      <c r="B24" s="52" t="s">
        <v>166</v>
      </c>
      <c r="C24" s="52" t="s">
        <v>166</v>
      </c>
    </row>
    <row r="25" spans="1:5" x14ac:dyDescent="0.25">
      <c r="A25" s="5" t="s">
        <v>55</v>
      </c>
      <c r="B25" s="11">
        <v>3.4776995305164302</v>
      </c>
      <c r="C25" s="11">
        <v>3</v>
      </c>
    </row>
    <row r="26" spans="1:5" x14ac:dyDescent="0.25">
      <c r="A26" s="16" t="s">
        <v>45</v>
      </c>
      <c r="B26" s="22">
        <v>2.3636363636363602</v>
      </c>
      <c r="C26" s="22">
        <v>2.3333333333333299</v>
      </c>
    </row>
    <row r="27" spans="1:5" x14ac:dyDescent="0.25">
      <c r="C27" s="9" t="s">
        <v>16</v>
      </c>
    </row>
    <row r="29" spans="1:5" x14ac:dyDescent="0.25">
      <c r="A29" s="210" t="s">
        <v>61</v>
      </c>
      <c r="B29" s="209"/>
      <c r="C29" s="209"/>
      <c r="D29" s="209"/>
      <c r="E29" s="209"/>
    </row>
    <row r="30" spans="1:5" x14ac:dyDescent="0.25">
      <c r="A30" s="209"/>
      <c r="B30" s="209"/>
      <c r="C30" s="209"/>
      <c r="D30" s="209"/>
      <c r="E30" s="209"/>
    </row>
    <row r="31" spans="1:5" x14ac:dyDescent="0.25">
      <c r="A31" s="210" t="s">
        <v>62</v>
      </c>
      <c r="B31" s="209"/>
      <c r="C31" s="209"/>
      <c r="D31" s="209"/>
      <c r="E31" s="209"/>
    </row>
    <row r="33" spans="1:5" x14ac:dyDescent="0.25">
      <c r="A33" s="10" t="s">
        <v>17</v>
      </c>
    </row>
    <row r="34" spans="1:5" x14ac:dyDescent="0.25">
      <c r="A34" s="210" t="s">
        <v>18</v>
      </c>
      <c r="B34" s="209"/>
      <c r="C34" s="209"/>
      <c r="D34" s="209"/>
      <c r="E34" s="209"/>
    </row>
    <row r="35" spans="1:5" x14ac:dyDescent="0.25">
      <c r="A35" s="209"/>
      <c r="B35" s="209"/>
      <c r="C35" s="209"/>
      <c r="D35" s="209"/>
      <c r="E35" s="209"/>
    </row>
    <row r="36" spans="1:5" x14ac:dyDescent="0.25">
      <c r="A36" s="209"/>
      <c r="B36" s="209"/>
      <c r="C36" s="209"/>
      <c r="D36" s="209"/>
      <c r="E36" s="209"/>
    </row>
    <row r="37" spans="1:5" x14ac:dyDescent="0.25">
      <c r="A37" s="209"/>
      <c r="B37" s="209"/>
      <c r="C37" s="209"/>
      <c r="D37" s="209"/>
      <c r="E37" s="209"/>
    </row>
    <row r="38" spans="1:5" x14ac:dyDescent="0.25">
      <c r="A38" s="209"/>
      <c r="B38" s="209"/>
      <c r="C38" s="209"/>
      <c r="D38" s="209"/>
      <c r="E38" s="209"/>
    </row>
    <row r="39" spans="1:5" x14ac:dyDescent="0.25">
      <c r="A39" s="209"/>
      <c r="B39" s="209"/>
      <c r="C39" s="209"/>
      <c r="D39" s="209"/>
      <c r="E39" s="209"/>
    </row>
    <row r="40" spans="1:5" ht="14.45" customHeight="1" x14ac:dyDescent="0.25">
      <c r="A40" s="210" t="s">
        <v>324</v>
      </c>
      <c r="B40" s="210"/>
      <c r="C40" s="210"/>
      <c r="D40" s="210"/>
      <c r="E40" s="210"/>
    </row>
    <row r="41" spans="1:5" s="183" customFormat="1" x14ac:dyDescent="0.25">
      <c r="A41" s="210"/>
      <c r="B41" s="210"/>
      <c r="C41" s="210"/>
      <c r="D41" s="210"/>
      <c r="E41" s="210"/>
    </row>
    <row r="42" spans="1:5" ht="40.5" customHeight="1" x14ac:dyDescent="0.25">
      <c r="A42" s="218" t="s">
        <v>352</v>
      </c>
      <c r="B42" s="219"/>
      <c r="C42" s="219"/>
      <c r="D42" s="219"/>
      <c r="E42" s="219"/>
    </row>
    <row r="43" spans="1:5" x14ac:dyDescent="0.25">
      <c r="A43" s="211" t="s">
        <v>243</v>
      </c>
      <c r="B43" s="209"/>
      <c r="C43" s="209"/>
      <c r="D43" s="209"/>
      <c r="E43" s="209"/>
    </row>
    <row r="44" spans="1:5" x14ac:dyDescent="0.25">
      <c r="A44" s="209"/>
      <c r="B44" s="209"/>
      <c r="C44" s="209"/>
      <c r="D44" s="209"/>
      <c r="E44" s="209"/>
    </row>
    <row r="45" spans="1:5" x14ac:dyDescent="0.25">
      <c r="A45" s="209"/>
      <c r="B45" s="209"/>
      <c r="C45" s="209"/>
      <c r="D45" s="209"/>
      <c r="E45" s="209"/>
    </row>
  </sheetData>
  <mergeCells count="9">
    <mergeCell ref="A43:E45"/>
    <mergeCell ref="A1:E1"/>
    <mergeCell ref="A3:A4"/>
    <mergeCell ref="B3:C3"/>
    <mergeCell ref="A29:E30"/>
    <mergeCell ref="A31:E31"/>
    <mergeCell ref="A34:E39"/>
    <mergeCell ref="A42:E42"/>
    <mergeCell ref="A40:E41"/>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A259B819E3464CB1A1AFB8CEC11917" ma:contentTypeVersion="13" ma:contentTypeDescription="Create a new document." ma:contentTypeScope="" ma:versionID="ed1a44a30b29701f31d74b708fa958bc">
  <xsd:schema xmlns:xsd="http://www.w3.org/2001/XMLSchema" xmlns:xs="http://www.w3.org/2001/XMLSchema" xmlns:p="http://schemas.microsoft.com/office/2006/metadata/properties" xmlns:ns3="9dd3b423-99da-4579-b1f9-c1b9d8af20fb" xmlns:ns4="af6c2d5d-b8d8-4932-b1f6-914044088fc1" targetNamespace="http://schemas.microsoft.com/office/2006/metadata/properties" ma:root="true" ma:fieldsID="c518871eb082c96deb0de6b796d60fce" ns3:_="" ns4:_="">
    <xsd:import namespace="9dd3b423-99da-4579-b1f9-c1b9d8af20fb"/>
    <xsd:import namespace="af6c2d5d-b8d8-4932-b1f6-914044088fc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d3b423-99da-4579-b1f9-c1b9d8af20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6c2d5d-b8d8-4932-b1f6-914044088fc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2B42EA-3738-44BC-B6D2-F732752C66B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285C552-FE06-4B01-827E-E7B0D5C20A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d3b423-99da-4579-b1f9-c1b9d8af20fb"/>
    <ds:schemaRef ds:uri="af6c2d5d-b8d8-4932-b1f6-914044088f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70CE93-8F0F-4FD6-9F00-114C7B4844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Index</vt:lpstr>
      <vt:lpstr>Notes</vt:lpstr>
      <vt:lpstr>1_1</vt:lpstr>
      <vt:lpstr>1_2</vt:lpstr>
      <vt:lpstr>1_3</vt:lpstr>
      <vt:lpstr>1_4</vt:lpstr>
      <vt:lpstr>1_5</vt:lpstr>
      <vt:lpstr>1_6</vt:lpstr>
      <vt:lpstr>1_7</vt:lpstr>
      <vt:lpstr>1_8</vt:lpstr>
      <vt:lpstr>2_1</vt:lpstr>
      <vt:lpstr>2_2</vt:lpstr>
      <vt:lpstr>2_3</vt:lpstr>
      <vt:lpstr>2_4</vt:lpstr>
      <vt:lpstr>2_5</vt:lpstr>
      <vt:lpstr>2_6</vt:lpstr>
      <vt:lpstr>2_7</vt:lpstr>
      <vt:lpstr>2_8</vt:lpstr>
      <vt:lpstr>3_1</vt:lpstr>
      <vt:lpstr>3_2</vt:lpstr>
      <vt:lpstr>3_3</vt:lpstr>
      <vt:lpstr>3_4</vt:lpstr>
      <vt:lpstr>3_5</vt:lpstr>
      <vt:lpstr>3_6</vt:lpstr>
      <vt:lpstr>3_7</vt:lpstr>
      <vt:lpstr>3_8</vt:lpstr>
      <vt:lpstr>4_1</vt:lpstr>
      <vt:lpstr>4_2</vt:lpstr>
      <vt:lpstr>4_3</vt:lpstr>
      <vt:lpstr>4_4</vt:lpstr>
      <vt:lpstr>4_5</vt:lpstr>
      <vt:lpstr>4_6</vt:lpstr>
      <vt:lpstr>4_7</vt:lpstr>
      <vt:lpstr>4_8</vt:lpstr>
      <vt:lpstr>5_1</vt:lpstr>
      <vt:lpstr>5_2</vt:lpstr>
      <vt:lpstr>5_3</vt:lpstr>
      <vt:lpstr>5_4</vt:lpstr>
      <vt:lpstr>5_5</vt:lpstr>
      <vt:lpstr>5_6</vt:lpstr>
      <vt:lpstr>5_7</vt:lpstr>
      <vt:lpstr>5_8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Downs, Jenna</dc:creator>
  <cp:lastModifiedBy>Davidson, Charlotte</cp:lastModifiedBy>
  <dcterms:created xsi:type="dcterms:W3CDTF">2021-09-08T08:36:17Z</dcterms:created>
  <dcterms:modified xsi:type="dcterms:W3CDTF">2022-05-12T11:56:01Z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0x0101009FA259B819E3464CB1A1AFB8CEC11917</vt:lpwstr>
  </property>
</Properties>
</file>