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om1.infra.int\data\hq\Steel_House\Shared\SGC\Sentencing Council\008- Guidelines\Firearms\002 - Data, Analysis &amp; Research\002-Statistical Bulletin\002- Firearms importation offences\002- Definitive guideline\"/>
    </mc:Choice>
  </mc:AlternateContent>
  <xr:revisionPtr revIDLastSave="0" documentId="13_ncr:1_{3D8A23A7-9352-4F05-A4BE-7031ACCA51A5}" xr6:coauthVersionLast="45" xr6:coauthVersionMax="45" xr10:uidLastSave="{00000000-0000-0000-0000-000000000000}"/>
  <bookViews>
    <workbookView xWindow="-108" yWindow="-108" windowWidth="23256" windowHeight="12576" xr2:uid="{00000000-000D-0000-FFFF-FFFF00000000}"/>
  </bookViews>
  <sheets>
    <sheet name="Index" sheetId="1" r:id="rId1"/>
    <sheet name="Notes" sheetId="10" r:id="rId2"/>
    <sheet name="1_1" sheetId="2" r:id="rId3"/>
    <sheet name="1_2" sheetId="3" r:id="rId4"/>
    <sheet name="1_3" sheetId="4" r:id="rId5"/>
    <sheet name="1_4" sheetId="5" r:id="rId6"/>
    <sheet name="1_5" sheetId="6" r:id="rId7"/>
    <sheet name="1_6" sheetId="7" r:id="rId8"/>
    <sheet name="1_7" sheetId="8" r:id="rId9"/>
    <sheet name="1_8"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7" l="1"/>
  <c r="P28" i="7"/>
  <c r="O28" i="7"/>
  <c r="N28" i="7"/>
  <c r="M28" i="7"/>
  <c r="L28" i="7"/>
  <c r="K28" i="7"/>
  <c r="L24" i="7"/>
  <c r="M24" i="7"/>
  <c r="N24" i="7"/>
  <c r="O24" i="7"/>
  <c r="P24" i="7"/>
  <c r="Q24" i="7"/>
  <c r="L25" i="7"/>
  <c r="M25" i="7"/>
  <c r="N25" i="7"/>
  <c r="O25" i="7"/>
  <c r="P25" i="7"/>
  <c r="Q25" i="7"/>
  <c r="L26" i="7"/>
  <c r="M26" i="7"/>
  <c r="N26" i="7"/>
  <c r="O26" i="7"/>
  <c r="P26" i="7"/>
  <c r="Q26" i="7"/>
  <c r="L27" i="7"/>
  <c r="M27" i="7"/>
  <c r="N27" i="7"/>
  <c r="O27" i="7"/>
  <c r="P27" i="7"/>
  <c r="Q27" i="7"/>
  <c r="K25" i="7"/>
  <c r="K26" i="7"/>
  <c r="K27" i="7"/>
  <c r="K24" i="7"/>
  <c r="Q23" i="7"/>
  <c r="P23" i="7"/>
  <c r="O23" i="7"/>
  <c r="N23" i="7"/>
  <c r="M23" i="7"/>
  <c r="L23" i="7"/>
  <c r="K23" i="7"/>
  <c r="L13" i="7"/>
  <c r="M13" i="7"/>
  <c r="N13" i="7"/>
  <c r="O13" i="7"/>
  <c r="P13" i="7"/>
  <c r="Q13" i="7"/>
  <c r="L14" i="7"/>
  <c r="M14" i="7"/>
  <c r="N14" i="7"/>
  <c r="O14" i="7"/>
  <c r="P14" i="7"/>
  <c r="Q14" i="7"/>
  <c r="L15" i="7"/>
  <c r="M15" i="7"/>
  <c r="N15" i="7"/>
  <c r="O15" i="7"/>
  <c r="P15" i="7"/>
  <c r="Q15" i="7"/>
  <c r="L16" i="7"/>
  <c r="M16" i="7"/>
  <c r="N16" i="7"/>
  <c r="O16" i="7"/>
  <c r="P16" i="7"/>
  <c r="Q16" i="7"/>
  <c r="L17" i="7"/>
  <c r="M17" i="7"/>
  <c r="N17" i="7"/>
  <c r="O17" i="7"/>
  <c r="P17" i="7"/>
  <c r="Q17" i="7"/>
  <c r="L18" i="7"/>
  <c r="M18" i="7"/>
  <c r="N18" i="7"/>
  <c r="O18" i="7"/>
  <c r="P18" i="7"/>
  <c r="Q18" i="7"/>
  <c r="L19" i="7"/>
  <c r="M19" i="7"/>
  <c r="N19" i="7"/>
  <c r="O19" i="7"/>
  <c r="P19" i="7"/>
  <c r="Q19" i="7"/>
  <c r="L20" i="7"/>
  <c r="M20" i="7"/>
  <c r="N20" i="7"/>
  <c r="O20" i="7"/>
  <c r="P20" i="7"/>
  <c r="Q20" i="7"/>
  <c r="K14" i="7"/>
  <c r="K15" i="7"/>
  <c r="K16" i="7"/>
  <c r="K17" i="7"/>
  <c r="K18" i="7"/>
  <c r="K19" i="7"/>
  <c r="K20" i="7"/>
  <c r="K13" i="7"/>
  <c r="Q12" i="7"/>
  <c r="P12" i="7"/>
  <c r="O12" i="7"/>
  <c r="N12" i="7"/>
  <c r="M12" i="7"/>
  <c r="L12" i="7"/>
  <c r="K12" i="7"/>
  <c r="L7" i="7"/>
  <c r="M7" i="7"/>
  <c r="N7" i="7"/>
  <c r="O7" i="7"/>
  <c r="P7" i="7"/>
  <c r="Q7" i="7"/>
  <c r="L8" i="7"/>
  <c r="M8" i="7"/>
  <c r="N8" i="7"/>
  <c r="O8" i="7"/>
  <c r="P8" i="7"/>
  <c r="Q8" i="7"/>
  <c r="L9" i="7"/>
  <c r="M9" i="7"/>
  <c r="N9" i="7"/>
  <c r="O9" i="7"/>
  <c r="P9" i="7"/>
  <c r="Q9" i="7"/>
  <c r="K8" i="7"/>
  <c r="K9" i="7"/>
  <c r="K7" i="7"/>
  <c r="O1" i="9" l="1"/>
  <c r="H1" i="8"/>
  <c r="I1" i="7"/>
  <c r="G1" i="6"/>
  <c r="D1" i="5"/>
  <c r="F1" i="4"/>
  <c r="L1" i="3"/>
  <c r="M1" i="2"/>
</calcChain>
</file>

<file path=xl/sharedStrings.xml><?xml version="1.0" encoding="utf-8"?>
<sst xmlns="http://schemas.openxmlformats.org/spreadsheetml/2006/main" count="1116" uniqueCount="164">
  <si>
    <t>Table 1.1: Number of adult offenders sentenced for firearms importation offences covered by the guideline, all courts, 2010-2020</t>
  </si>
  <si>
    <t/>
  </si>
  <si>
    <t>2010</t>
  </si>
  <si>
    <t>2011</t>
  </si>
  <si>
    <t>2012</t>
  </si>
  <si>
    <t>2013</t>
  </si>
  <si>
    <t>2014</t>
  </si>
  <si>
    <t>2015</t>
  </si>
  <si>
    <t>2016</t>
  </si>
  <si>
    <t>2017</t>
  </si>
  <si>
    <t>2018</t>
  </si>
  <si>
    <t>2019</t>
  </si>
  <si>
    <t>2020</t>
  </si>
  <si>
    <t>Magistrates' court</t>
  </si>
  <si>
    <t>Crown Court</t>
  </si>
  <si>
    <t>Total</t>
  </si>
  <si>
    <t>Court</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</si>
  <si>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</si>
  <si>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</si>
  <si>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</si>
  <si>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Absolute and conditional discharge</t>
  </si>
  <si>
    <t>Fine</t>
  </si>
  <si>
    <t>Community sentence</t>
  </si>
  <si>
    <t>Suspended sentence</t>
  </si>
  <si>
    <t>Immediate custody</t>
  </si>
  <si>
    <t>Otherwise dealt with</t>
  </si>
  <si>
    <t>Outcome</t>
  </si>
  <si>
    <t>Mean</t>
  </si>
  <si>
    <t>Median</t>
  </si>
  <si>
    <t>2) These statistics are provided for the period 2016-2020, rather than for a single year, due to the small number of offenders sentenced for this offence each year.</t>
  </si>
  <si>
    <t>Less than 1 year</t>
  </si>
  <si>
    <t>1 to 2</t>
  </si>
  <si>
    <t>2 to 3</t>
  </si>
  <si>
    <t>3 to 4</t>
  </si>
  <si>
    <t>4 to 5</t>
  </si>
  <si>
    <t>5 to 6</t>
  </si>
  <si>
    <t>6 to 7</t>
  </si>
  <si>
    <t>7 to 8</t>
  </si>
  <si>
    <t>8 to 9</t>
  </si>
  <si>
    <t>9 to 10</t>
  </si>
  <si>
    <t>Greater than 10 years</t>
  </si>
  <si>
    <t>Sex</t>
  </si>
  <si>
    <t>Number of adults sentenced</t>
  </si>
  <si>
    <t>Female</t>
  </si>
  <si>
    <t>Male</t>
  </si>
  <si>
    <t>Not recorded/not known</t>
  </si>
  <si>
    <t>Age group</t>
  </si>
  <si>
    <t>18 to 21</t>
  </si>
  <si>
    <t>22 to 29</t>
  </si>
  <si>
    <t>30 to 39</t>
  </si>
  <si>
    <t>40 to 49</t>
  </si>
  <si>
    <t>50 to 59</t>
  </si>
  <si>
    <t>60 and over</t>
  </si>
  <si>
    <t>Asian</t>
  </si>
  <si>
    <t>Black</t>
  </si>
  <si>
    <t>Mixed</t>
  </si>
  <si>
    <t>Other</t>
  </si>
  <si>
    <t>White</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</si>
  <si>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</si>
  <si>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</si>
  <si>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</si>
  <si>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 = No proportions have been calculated as no offenders were sentenced to immediate custody.</t>
  </si>
  <si>
    <t>Offence type</t>
  </si>
  <si>
    <t>Fraudulent evasion of prohibition / restriction</t>
  </si>
  <si>
    <t>Court type</t>
  </si>
  <si>
    <t>Improper importation of goods</t>
  </si>
  <si>
    <t xml:space="preserve">Fraudulent evasion of prohibition / restriction </t>
  </si>
  <si>
    <t>-</t>
  </si>
  <si>
    <t>Offence Type</t>
  </si>
  <si>
    <t>2) These statistics are provided for the period 2016-2020, rather than for a single year, due to the small number of offenders sentenced for these offences each year.</t>
  </si>
  <si>
    <r>
      <t xml:space="preserve">Table 1.4: Sentence lengths received by adult offenders sentenced to immediate custody for firearms importation offences covered by the guideline, </t>
    </r>
    <r>
      <rPr>
        <b/>
        <u/>
        <sz val="10"/>
        <color rgb="FF000000"/>
        <rFont val="Arial"/>
        <family val="2"/>
      </rPr>
      <t>2016-2020</t>
    </r>
    <r>
      <rPr>
        <b/>
        <vertAlign val="superscript"/>
        <sz val="10"/>
        <color rgb="FF000000"/>
        <rFont val="Arial"/>
        <family val="2"/>
      </rPr>
      <t>1,2</t>
    </r>
  </si>
  <si>
    <r>
      <t xml:space="preserve">Table 1.5: Demographics of adult offenders sentenced for firearms importation offences covered by the guideline, by sex, age and ethnicity, </t>
    </r>
    <r>
      <rPr>
        <b/>
        <u/>
        <sz val="10"/>
        <color rgb="FF000000"/>
        <rFont val="Arial"/>
        <family val="2"/>
      </rPr>
      <t>2016-2020</t>
    </r>
    <r>
      <rPr>
        <b/>
        <vertAlign val="superscript"/>
        <sz val="10"/>
        <color rgb="FF000000"/>
        <rFont val="Arial"/>
        <family val="2"/>
      </rPr>
      <t>1,2</t>
    </r>
  </si>
  <si>
    <t>5) Percentage calculations do not include cases where sex, age group or ethnicity was unknown.</t>
  </si>
  <si>
    <r>
      <t>Ethnicity</t>
    </r>
    <r>
      <rPr>
        <b/>
        <vertAlign val="superscript"/>
        <sz val="10"/>
        <color rgb="FF000000"/>
        <rFont val="Arial"/>
        <family val="2"/>
      </rPr>
      <t>3</t>
    </r>
  </si>
  <si>
    <r>
      <t>Ethnicity</t>
    </r>
    <r>
      <rPr>
        <b/>
        <vertAlign val="superscript"/>
        <sz val="10"/>
        <color rgb="FF000000"/>
        <rFont val="Arial"/>
        <family val="2"/>
      </rPr>
      <t>3,4</t>
    </r>
  </si>
  <si>
    <r>
      <t>Percentage of all adults sentenced</t>
    </r>
    <r>
      <rPr>
        <b/>
        <vertAlign val="superscript"/>
        <sz val="10"/>
        <color rgb="FF000000"/>
        <rFont val="Arial"/>
        <family val="2"/>
      </rPr>
      <t>5</t>
    </r>
  </si>
  <si>
    <r>
      <t xml:space="preserve">Table 1.6: Number and proportion of adult offenders sentenced for firearms importation offences covered by the guideline, by sex, age and ethnicity, and sentence outcome, </t>
    </r>
    <r>
      <rPr>
        <b/>
        <u/>
        <sz val="10"/>
        <color rgb="FF000000"/>
        <rFont val="Arial"/>
        <family val="2"/>
      </rPr>
      <t>2016-2020</t>
    </r>
    <r>
      <rPr>
        <b/>
        <vertAlign val="superscript"/>
        <sz val="10"/>
        <color rgb="FF000000"/>
        <rFont val="Arial"/>
        <family val="2"/>
      </rPr>
      <t>1,2</t>
    </r>
  </si>
  <si>
    <t>*</t>
  </si>
  <si>
    <t>Firearms importation offences</t>
  </si>
  <si>
    <t>https://www.sentencingcouncil.org.uk/crown-court/</t>
  </si>
  <si>
    <t>Section 1: Firearms importation offences</t>
  </si>
  <si>
    <t>Table 1_1</t>
  </si>
  <si>
    <t>Table 1_2</t>
  </si>
  <si>
    <t>Table 1_3</t>
  </si>
  <si>
    <t>Table 1_4</t>
  </si>
  <si>
    <t>Table 1_5</t>
  </si>
  <si>
    <t>Table 1_6</t>
  </si>
  <si>
    <t>Table 1_7</t>
  </si>
  <si>
    <t>Table 1_8</t>
  </si>
  <si>
    <t>Number of adult offenders sentenced for firearms importation offences covered by the guideline, all courts, 2010-2020</t>
  </si>
  <si>
    <t>Number and proportion of adult offenders sentenced for firearms importation offences covered by the guideline, by sentence outcome, 2010-2020</t>
  </si>
  <si>
    <t>Average custodial sentence lengths (ACSL) received by adult offenders sentenced for firearms importation offences covered by the guideline, 2016-2020</t>
  </si>
  <si>
    <t>Sentence lengths received by adult offenders sentenced to immediate custody for firearms importation offences covered by the guideline, 2016-2020</t>
  </si>
  <si>
    <t>Demographics of adult offenders sentenced for firearms importation offences covered by the guideline, by sex, age and ethnicity, 2016-2020</t>
  </si>
  <si>
    <t>Number and proportion of adult offenders sentenced for firearms importation offences covered by the guideline, by sex, age and ethnicity and sentence outcome, 2016-2020</t>
  </si>
  <si>
    <t>Average custodial sentence lengths (ACSL) received by adult offenders sentenced for firearms importation offences covered by the guideline, by sex, age and ethnicity, 2016-2020</t>
  </si>
  <si>
    <t>Sentence lengths received by adult offenders sentenced to immediate custody for firearms importation offences covered by the guideline, by sex, age and ethnicity, 2016-2020</t>
  </si>
  <si>
    <t>Notes</t>
  </si>
  <si>
    <t>Data sources and quality</t>
  </si>
  <si>
    <t>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</si>
  <si>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Figures presented for 2020 include the time period since March 2020 in which restrictions were placed on the criminal justice system due to the COVID-19 pandemic. These restrictions resulted in reduction of court activity to adhere to new rules on movement and social interaction and the prioritisation of certain types of court case involving cases that are more likely to result in custody. This means that the figures presented on an offence specific basis may be reflect these rules to varying degrees depending on the offence in question and whether these cases continued to be heard throughout the time period. Therefore, it is important to note that these short-term trends might mostly reflect the impact of the pandemic on court processes and prioritisation and the subsequent recovery, rather than a continuation of the longer-term series, so care should be taken when interpreting these figures.</t>
  </si>
  <si>
    <t xml:space="preserve">From September 2020, some cases proceeded at Derby Crown and magistrates’ courts were recorded on the new Common Platform (CP) case management system. Data processing development is currently underway on this new system, and as a result the small number of cases recorded on the CP system during the latter part of 2020 are not included in the CPD. </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</si>
  <si>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</si>
  <si>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</si>
  <si>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</si>
  <si>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</si>
  <si>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</si>
  <si>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</si>
  <si>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Offender demographics</t>
  </si>
  <si>
    <t xml:space="preserve">Ethnicity is the self-identified ethnicity as defined by the individual and is categorised using the 5+1 self-identified classification. The Not recorded/not known category includes all others for whom ethnicity information is not available, either because they have chosen not to state their ethnicity or because no information has been recorded. Prior to May 2020, this was based on the 16+1 classification used in the 2001 census. Since May 2020, this has been replaced by the 18+1 classification used in the 2011 Census. This had caused two key changes to the data presented in our publications: </t>
  </si>
  <si>
    <t xml:space="preserve">1) The data now captures a further two ethnicity classifications: Gypsy or Irish Traveller which will fall into the broader category of 'White' and Arab which will fall into the broader category of 'Other'. While the data suggests that no offenders from these ethnic backgrounds have been sentenced since the 18+1 classification was introduced, these ethnic groups will begin to be captured in the 2021 data. </t>
  </si>
  <si>
    <t>2) The movement of the Chinese ethnicity classification from the broad category of 'Chinese and Other' into 'Asian'. Due to the small number of offenders sentenced who identified as Chinese (around 310 offenders in 2020 across all offences), this change has had little impact on overall trends presented in the data, we have also applied this change to the whole timeseries presented to allow for continued comparison across years. However, it means that the 'Chinese and Other' category will be renamed 'Other' within our data tables to account for this change.</t>
  </si>
  <si>
    <t>Therefore, the ethnicity categories for self-identified ethnicity are: Asian, Black, Mixed, Other, White, Not recorded/not known. More information on the 18+1 classification can be found here:</t>
  </si>
  <si>
    <t>https://assets.publishing.service.gov.uk/government/uploads/system/uploads/attachment_data/file/691544/self-defined-ethnicity-18plus1.pdf</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</si>
  <si>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</si>
  <si>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</si>
  <si>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</si>
  <si>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</si>
  <si>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</si>
  <si>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</si>
  <si>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</si>
  <si>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</si>
  <si>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</si>
  <si>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</si>
  <si>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</si>
  <si>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</si>
  <si>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Detailed sentencing data from the Ministry of Justice’s Court Proceedings Database can be accessed via the data tool published alongside the annual Criminal Justice Statistics publication. The tool enables data covering the last decade to be viewed by offence, sex, age range and ethnicity, and can be accessed via the following link (for example, see the 'Outcomes by Offence data tool'):</t>
  </si>
  <si>
    <t>https://www.gov.uk/government/statistics/criminal-justice-system-statistics-quarterly-december-2020</t>
  </si>
  <si>
    <t>Contact points for further information</t>
  </si>
  <si>
    <t>Statistical contact: Jenna Downs</t>
  </si>
  <si>
    <t>Tel:</t>
  </si>
  <si>
    <t>020 7071 5778</t>
  </si>
  <si>
    <t>Email:</t>
  </si>
  <si>
    <t>research@sentencingcouncil.gov.uk</t>
  </si>
  <si>
    <t>Press Office enquiries: Kathryn Montague</t>
  </si>
  <si>
    <t>020 7071 5792</t>
  </si>
  <si>
    <r>
      <t>2020</t>
    </r>
    <r>
      <rPr>
        <vertAlign val="superscript"/>
        <sz val="10"/>
        <color rgb="FF000000"/>
        <rFont val="Arial"/>
        <family val="2"/>
      </rPr>
      <t>1</t>
    </r>
  </si>
  <si>
    <r>
      <t xml:space="preserve">Table 1.3: Average custodial sentence lengths (ACSL) received by adult offenders sentenced for firearms importation offences covered by the guideline, </t>
    </r>
    <r>
      <rPr>
        <b/>
        <u/>
        <sz val="10"/>
        <color rgb="FF000000"/>
        <rFont val="Arial"/>
        <family val="2"/>
      </rPr>
      <t>2016-2020</t>
    </r>
    <r>
      <rPr>
        <b/>
        <vertAlign val="superscript"/>
        <sz val="10"/>
        <color rgb="FF000000"/>
        <rFont val="Arial"/>
        <family val="2"/>
      </rPr>
      <t>1,2</t>
    </r>
  </si>
  <si>
    <r>
      <t xml:space="preserve">Table 1.7: Average custodial sentence lengths (ACSL) received by adult offenders sentenced firearms importation offences covered by the guideline, by sex, age and ethnicity, </t>
    </r>
    <r>
      <rPr>
        <b/>
        <u/>
        <sz val="10"/>
        <color rgb="FF000000"/>
        <rFont val="Arial"/>
        <family val="2"/>
      </rPr>
      <t>2016-2020</t>
    </r>
    <r>
      <rPr>
        <b/>
        <vertAlign val="superscript"/>
        <sz val="10"/>
        <color rgb="FF000000"/>
        <rFont val="Arial"/>
        <family val="2"/>
      </rPr>
      <t>1,2</t>
    </r>
  </si>
  <si>
    <t>3) Excludes life and indeterminate sentences.</t>
  </si>
  <si>
    <r>
      <t xml:space="preserve">Table 1.8: Sentence lengths received by adult offenders sentenced to immediate custody for firearms importation offences covered by the guideline, by sex, age and ethnicity, </t>
    </r>
    <r>
      <rPr>
        <b/>
        <u/>
        <sz val="10"/>
        <color rgb="FF000000"/>
        <rFont val="Arial"/>
        <family val="2"/>
      </rPr>
      <t>2016-2020</t>
    </r>
    <r>
      <rPr>
        <b/>
        <vertAlign val="superscript"/>
        <sz val="10"/>
        <color rgb="FF000000"/>
        <rFont val="Arial"/>
        <family val="2"/>
      </rPr>
      <t>1,2</t>
    </r>
  </si>
  <si>
    <t>2) These statistics are provided for the period 2016-2020, rather than for a single year, due to the small number of offenders sentenced in some demographic groups for these offences each year.</t>
  </si>
  <si>
    <t>18 to 20</t>
  </si>
  <si>
    <t>21 to 24</t>
  </si>
  <si>
    <t>25 to 29</t>
  </si>
  <si>
    <t>- = No offenders were sentenced to a determinate custodial sentence.</t>
  </si>
  <si>
    <t>These data tables provide statistics on the outcomes and demographics of offenders sentenced for offences covered by the Sentencing Council guideline for firearms importation offences, which can be found here:</t>
  </si>
  <si>
    <t>Indeterminate</t>
  </si>
  <si>
    <t>Further information on the Sentencing Council and its work, as well as information on general sentencing practice in England and Wales can be found on the Council’s website at:</t>
  </si>
  <si>
    <t>Table 1.2: Number and proportion of adult offenders sentenced for firearms importation offences covered by the guideline, by sentence outcome, 2010-2020</t>
  </si>
  <si>
    <t>60 to 69</t>
  </si>
  <si>
    <t>70 and over</t>
  </si>
  <si>
    <t>4) For a proportion of adults sentenced (34% for improper importation of goods and 27% of fraudulent evasion of prohobition/restriction), their ethnicity was either not recorded or it was not known. Therefore, the proportions amongst those for whom data was provided may not reflect the demographics of the full population, and these figures should be treated with caution.</t>
  </si>
  <si>
    <t>Proportion of adults sentenced to each sentence length (years)</t>
  </si>
  <si>
    <t>3) Sentence length intervals do not include the lower bound, but do include the upper bound sentence length. For example, the category ‘Less than 1 year’ includes sentence lengths less than or equal to 1 year, and ‘1 to 2 years’ includes sentence lengths over 1 year, and up to and including 2 years.</t>
  </si>
  <si>
    <r>
      <t>Sentence length (years)</t>
    </r>
    <r>
      <rPr>
        <b/>
        <vertAlign val="superscript"/>
        <sz val="10"/>
        <color rgb="FF000000"/>
        <rFont val="Arial"/>
        <family val="2"/>
      </rPr>
      <t>3,4</t>
    </r>
  </si>
  <si>
    <t>4) The statutory maximum sentence for these offences is life imprisonment.</t>
  </si>
  <si>
    <r>
      <t>ACSL (years)</t>
    </r>
    <r>
      <rPr>
        <b/>
        <vertAlign val="superscript"/>
        <sz val="10"/>
        <color theme="1"/>
        <rFont val="Arial"/>
        <family val="2"/>
      </rPr>
      <t>3,4</t>
    </r>
  </si>
  <si>
    <t>5) Ethnicity is the self-identified ethnicity as defined by the individual, and is categorised using the 5+1 self-identified classification based on the 18+1 classification used in the 2011 Census.</t>
  </si>
  <si>
    <r>
      <t>Ethnicity</t>
    </r>
    <r>
      <rPr>
        <b/>
        <vertAlign val="superscript"/>
        <sz val="10"/>
        <color rgb="FF000000"/>
        <rFont val="Arial"/>
        <family val="2"/>
      </rPr>
      <t>5</t>
    </r>
  </si>
  <si>
    <r>
      <t>ACSL (years)</t>
    </r>
    <r>
      <rPr>
        <b/>
        <vertAlign val="superscript"/>
        <sz val="10"/>
        <color rgb="FF000000"/>
        <rFont val="Arial"/>
        <family val="2"/>
      </rPr>
      <t>3,4</t>
    </r>
  </si>
  <si>
    <r>
      <t>Number of adults sentenced to each sentence length (years)</t>
    </r>
    <r>
      <rPr>
        <b/>
        <vertAlign val="superscript"/>
        <sz val="10"/>
        <color rgb="FF000000"/>
        <rFont val="Arial"/>
        <family val="2"/>
      </rPr>
      <t>3,4</t>
    </r>
  </si>
  <si>
    <t>https://sentencingcouncil.org.uk</t>
  </si>
  <si>
    <t>* = ACSL has not been calculated where the number of offenders sentenced to immediate custody is fewer than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</si>
</sst>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rgb="FF000000"/>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b/>
      <sz val="10"/>
      <color rgb="FFFF0000"/>
      <name val="Arial"/>
      <family val="2"/>
    </font>
    <font>
      <sz val="11"/>
      <color rgb="FF000000"/>
      <name val="Calibri"/>
      <family val="2"/>
      <scheme val="minor"/>
    </font>
    <font>
      <b/>
      <sz val="10"/>
      <color rgb="FF000000"/>
      <name val="Arial"/>
      <family val="2"/>
    </font>
    <font>
      <sz val="10"/>
      <color theme="1"/>
      <name val="Arial"/>
      <family val="2"/>
    </font>
    <font>
      <sz val="10"/>
      <color rgb="FF000000"/>
      <name val="Arial"/>
      <family val="2"/>
    </font>
    <font>
      <b/>
      <sz val="10"/>
      <color theme="1"/>
      <name val="Arial"/>
      <family val="2"/>
    </font>
    <font>
      <b/>
      <vertAlign val="superscript"/>
      <sz val="10"/>
      <color theme="1"/>
      <name val="Arial"/>
      <family val="2"/>
    </font>
    <font>
      <b/>
      <vertAlign val="superscript"/>
      <sz val="10"/>
      <color rgb="FF000000"/>
      <name val="Arial"/>
      <family val="2"/>
    </font>
    <font>
      <b/>
      <u/>
      <sz val="10"/>
      <color rgb="FF000000"/>
      <name val="Arial"/>
      <family val="2"/>
    </font>
    <font>
      <sz val="8"/>
      <color rgb="FF000000"/>
      <name val="Arial"/>
      <family val="2"/>
    </font>
    <font>
      <b/>
      <sz val="12"/>
      <color rgb="FF000000"/>
      <name val="Arial"/>
      <family val="2"/>
    </font>
    <font>
      <u/>
      <sz val="10"/>
      <color rgb="FF0000FF"/>
      <name val="Arial"/>
      <family val="2"/>
    </font>
    <font>
      <sz val="11"/>
      <color rgb="FF000000"/>
      <name val="Arial"/>
      <family val="2"/>
    </font>
    <font>
      <sz val="10"/>
      <name val="Arial"/>
      <family val="2"/>
    </font>
    <font>
      <vertAlign val="superscript"/>
      <sz val="10"/>
      <color rgb="FF000000"/>
      <name val="Arial"/>
      <family val="2"/>
    </font>
    <font>
      <b/>
      <sz val="11"/>
      <color rgb="FF000000"/>
      <name val="Calibri"/>
      <family val="2"/>
      <scheme val="minor"/>
    </font>
    <font>
      <u/>
      <sz val="11"/>
      <color theme="10"/>
      <name val="Calibri"/>
      <family val="2"/>
      <scheme val="minor"/>
    </font>
    <font>
      <u/>
      <sz val="10"/>
      <color theme="10"/>
      <name val="Arial"/>
      <family val="2"/>
    </font>
  </fonts>
  <fills count="2">
    <fill>
      <patternFill patternType="none"/>
    </fill>
    <fill>
      <patternFill patternType="gray125"/>
    </fill>
  </fills>
  <borders count="6">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9" fontId="9" fillId="0" borderId="0" applyFont="0" applyFill="0" applyBorder="0" applyAlignment="0" applyProtection="0"/>
    <xf numFmtId="0" fontId="9" fillId="0" borderId="0"/>
    <xf numFmtId="0" fontId="16" fillId="0" borderId="0" applyNumberFormat="0" applyFill="0" applyBorder="0" applyAlignment="0" applyProtection="0"/>
    <xf numFmtId="0" fontId="9" fillId="0" borderId="0" applyNumberFormat="0" applyBorder="0" applyProtection="0"/>
    <xf numFmtId="0" fontId="21" fillId="0" borderId="0" applyNumberFormat="0" applyFill="0" applyBorder="0" applyAlignment="0" applyProtection="0"/>
  </cellStyleXfs>
  <cellXfs count="153">
    <xf numFmtId="0" fontId="0" fillId="0" borderId="0" xfId="0"/>
    <xf numFmtId="0" fontId="15" fillId="0" borderId="0" xfId="3" applyFont="1" applyAlignment="1">
      <alignment horizontal="left" vertical="center"/>
    </xf>
    <xf numFmtId="0" fontId="9" fillId="0" borderId="0" xfId="3" applyAlignment="1">
      <alignment horizontal="left" vertical="center" wrapText="1"/>
    </xf>
    <xf numFmtId="0" fontId="16" fillId="0" borderId="0" xfId="4" applyFill="1" applyAlignment="1"/>
    <xf numFmtId="0" fontId="9" fillId="0" borderId="0" xfId="3"/>
    <xf numFmtId="0" fontId="7" fillId="0" borderId="0" xfId="5" applyFont="1"/>
    <xf numFmtId="0" fontId="9" fillId="0" borderId="0" xfId="5"/>
    <xf numFmtId="0" fontId="9" fillId="0" borderId="0" xfId="5" applyAlignment="1">
      <alignment horizontal="left" wrapText="1"/>
    </xf>
    <xf numFmtId="0" fontId="9" fillId="0" borderId="0" xfId="5" applyAlignment="1">
      <alignment wrapText="1"/>
    </xf>
    <xf numFmtId="0" fontId="7" fillId="0" borderId="0" xfId="5" applyFont="1" applyAlignment="1">
      <alignment horizontal="left"/>
    </xf>
    <xf numFmtId="0" fontId="17" fillId="0" borderId="0" xfId="5" applyFont="1"/>
    <xf numFmtId="9" fontId="1" fillId="0" borderId="0" xfId="1" applyFont="1" applyFill="1" applyBorder="1" applyAlignment="1">
      <alignment vertical="center"/>
    </xf>
    <xf numFmtId="0" fontId="2" fillId="0" borderId="1" xfId="0" applyFont="1" applyFill="1" applyBorder="1" applyAlignment="1">
      <alignment horizontal="right"/>
    </xf>
    <xf numFmtId="0" fontId="9" fillId="0" borderId="1" xfId="0" quotePrefix="1" applyFont="1" applyFill="1" applyBorder="1" applyAlignment="1">
      <alignment horizontal="right"/>
    </xf>
    <xf numFmtId="0" fontId="2" fillId="0" borderId="0" xfId="0" applyFont="1" applyFill="1" applyAlignment="1"/>
    <xf numFmtId="3" fontId="7" fillId="0" borderId="1" xfId="0" applyNumberFormat="1" applyFont="1" applyFill="1" applyBorder="1" applyAlignment="1">
      <alignment vertical="center"/>
    </xf>
    <xf numFmtId="3" fontId="1" fillId="0" borderId="1" xfId="0" applyNumberFormat="1" applyFont="1" applyFill="1" applyBorder="1" applyAlignment="1">
      <alignment horizontal="right" vertical="center" wrapText="1"/>
    </xf>
    <xf numFmtId="0" fontId="0" fillId="0" borderId="0" xfId="0" applyFill="1"/>
    <xf numFmtId="3" fontId="1" fillId="0" borderId="1" xfId="0" applyNumberFormat="1" applyFont="1" applyFill="1" applyBorder="1" applyAlignment="1">
      <alignment vertical="center"/>
    </xf>
    <xf numFmtId="0" fontId="2" fillId="0" borderId="0" xfId="0" applyFont="1" applyFill="1" applyAlignment="1">
      <alignment horizontal="left"/>
    </xf>
    <xf numFmtId="3" fontId="2" fillId="0" borderId="0" xfId="0" applyNumberFormat="1" applyFont="1" applyFill="1" applyAlignment="1">
      <alignment horizontal="right"/>
    </xf>
    <xf numFmtId="3" fontId="1" fillId="0" borderId="0" xfId="0" applyNumberFormat="1" applyFont="1" applyFill="1" applyAlignment="1">
      <alignment horizontal="right"/>
    </xf>
    <xf numFmtId="9" fontId="2" fillId="0" borderId="0" xfId="0" applyNumberFormat="1" applyFont="1" applyFill="1" applyAlignment="1">
      <alignment horizontal="right"/>
    </xf>
    <xf numFmtId="9" fontId="1" fillId="0" borderId="0" xfId="0" applyNumberFormat="1" applyFont="1" applyFill="1" applyAlignment="1">
      <alignment horizontal="right"/>
    </xf>
    <xf numFmtId="9" fontId="9" fillId="0" borderId="0" xfId="0" applyNumberFormat="1" applyFont="1" applyFill="1" applyBorder="1" applyAlignment="1">
      <alignment horizontal="right"/>
    </xf>
    <xf numFmtId="0" fontId="2" fillId="0" borderId="2" xfId="0" applyFont="1" applyFill="1" applyBorder="1" applyAlignment="1">
      <alignment horizontal="left"/>
    </xf>
    <xf numFmtId="3" fontId="2" fillId="0" borderId="2" xfId="0" applyNumberFormat="1" applyFont="1" applyFill="1" applyBorder="1" applyAlignment="1">
      <alignment horizontal="right"/>
    </xf>
    <xf numFmtId="3" fontId="1" fillId="0" borderId="2" xfId="0" applyNumberFormat="1" applyFont="1" applyFill="1" applyBorder="1" applyAlignment="1">
      <alignment horizontal="right"/>
    </xf>
    <xf numFmtId="9" fontId="2" fillId="0" borderId="2" xfId="0" applyNumberFormat="1" applyFont="1" applyFill="1" applyBorder="1" applyAlignment="1">
      <alignment horizontal="right"/>
    </xf>
    <xf numFmtId="0" fontId="4" fillId="0" borderId="0" xfId="0" applyFont="1" applyFill="1" applyAlignment="1">
      <alignment horizontal="right" vertical="center"/>
    </xf>
    <xf numFmtId="0" fontId="7" fillId="0" borderId="1" xfId="0" applyFont="1" applyFill="1" applyBorder="1" applyAlignment="1">
      <alignment horizontal="left" vertical="center"/>
    </xf>
    <xf numFmtId="0" fontId="2" fillId="0" borderId="4" xfId="0" applyFont="1" applyFill="1" applyBorder="1" applyAlignment="1">
      <alignment horizontal="left"/>
    </xf>
    <xf numFmtId="0" fontId="7" fillId="0" borderId="2" xfId="0" applyFont="1" applyFill="1" applyBorder="1" applyAlignment="1">
      <alignment horizontal="left" vertical="center" wrapText="1"/>
    </xf>
    <xf numFmtId="0" fontId="2" fillId="0" borderId="3" xfId="0" applyFont="1" applyFill="1" applyBorder="1" applyAlignment="1">
      <alignment horizontal="left"/>
    </xf>
    <xf numFmtId="3" fontId="1" fillId="0" borderId="2" xfId="0" applyNumberFormat="1" applyFont="1" applyFill="1" applyBorder="1" applyAlignment="1">
      <alignment vertical="center"/>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9" fontId="1" fillId="0" borderId="0" xfId="0" applyNumberFormat="1" applyFont="1" applyFill="1" applyBorder="1" applyAlignment="1">
      <alignment horizontal="right"/>
    </xf>
    <xf numFmtId="9" fontId="7" fillId="0" borderId="0" xfId="2" applyFont="1" applyFill="1" applyBorder="1" applyAlignment="1">
      <alignment horizontal="right"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9" fontId="2" fillId="0" borderId="4" xfId="0" applyNumberFormat="1" applyFont="1" applyFill="1" applyBorder="1" applyAlignment="1">
      <alignment horizontal="right"/>
    </xf>
    <xf numFmtId="9" fontId="7" fillId="0" borderId="2" xfId="2" applyFont="1" applyFill="1" applyBorder="1" applyAlignment="1">
      <alignment horizontal="right" vertical="center"/>
    </xf>
    <xf numFmtId="9" fontId="1" fillId="0" borderId="1" xfId="0" applyNumberFormat="1" applyFont="1" applyFill="1" applyBorder="1" applyAlignment="1">
      <alignment horizontal="right"/>
    </xf>
    <xf numFmtId="0" fontId="3" fillId="0" borderId="0" xfId="0" applyFont="1" applyFill="1" applyAlignment="1">
      <alignment horizontal="right"/>
    </xf>
    <xf numFmtId="0" fontId="2" fillId="0" borderId="0" xfId="0" applyFont="1" applyFill="1" applyAlignment="1">
      <alignment horizontal="left" wrapText="1"/>
    </xf>
    <xf numFmtId="0" fontId="0" fillId="0" borderId="0" xfId="0" applyFill="1"/>
    <xf numFmtId="0" fontId="10" fillId="0" borderId="0" xfId="0" applyFont="1" applyFill="1"/>
    <xf numFmtId="3" fontId="0" fillId="0" borderId="0" xfId="0" applyNumberFormat="1" applyFill="1"/>
    <xf numFmtId="9" fontId="0" fillId="0" borderId="0" xfId="1" applyFont="1" applyFill="1"/>
    <xf numFmtId="3" fontId="1" fillId="0" borderId="0" xfId="0" applyNumberFormat="1" applyFont="1" applyFill="1" applyBorder="1" applyAlignment="1">
      <alignment vertical="center"/>
    </xf>
    <xf numFmtId="0" fontId="9" fillId="0" borderId="1" xfId="0" applyFont="1" applyFill="1" applyBorder="1" applyAlignment="1">
      <alignment horizontal="right"/>
    </xf>
    <xf numFmtId="0" fontId="9" fillId="0" borderId="0" xfId="0" applyFont="1" applyFill="1" applyAlignment="1">
      <alignment horizontal="left"/>
    </xf>
    <xf numFmtId="3" fontId="9" fillId="0" borderId="0" xfId="0" applyNumberFormat="1" applyFont="1" applyFill="1" applyAlignment="1">
      <alignment horizontal="right"/>
    </xf>
    <xf numFmtId="9" fontId="9" fillId="0" borderId="0" xfId="0" applyNumberFormat="1" applyFont="1" applyFill="1" applyAlignment="1">
      <alignment horizontal="right"/>
    </xf>
    <xf numFmtId="9" fontId="7" fillId="0" borderId="1" xfId="0" applyNumberFormat="1" applyFont="1" applyFill="1" applyBorder="1" applyAlignment="1">
      <alignment horizontal="right"/>
    </xf>
    <xf numFmtId="0" fontId="14" fillId="0" borderId="0" xfId="0" applyFont="1" applyFill="1" applyAlignment="1">
      <alignment horizontal="right"/>
    </xf>
    <xf numFmtId="0" fontId="2" fillId="0" borderId="0" xfId="0" applyFont="1" applyFill="1" applyAlignment="1">
      <alignment horizontal="left" wrapText="1"/>
    </xf>
    <xf numFmtId="0" fontId="2" fillId="0" borderId="1" xfId="0" quotePrefix="1" applyFont="1" applyFill="1" applyBorder="1" applyAlignment="1">
      <alignment horizontal="right"/>
    </xf>
    <xf numFmtId="0" fontId="1" fillId="0" borderId="1" xfId="0" applyFont="1" applyFill="1" applyBorder="1" applyAlignment="1">
      <alignment horizontal="right" vertical="center" wrapText="1"/>
    </xf>
    <xf numFmtId="0" fontId="7" fillId="0" borderId="1" xfId="0" applyFont="1" applyFill="1" applyBorder="1" applyAlignment="1">
      <alignment horizontal="right" vertical="center" wrapText="1"/>
    </xf>
    <xf numFmtId="9" fontId="2" fillId="0" borderId="0" xfId="1" applyFont="1" applyFill="1" applyAlignment="1">
      <alignment horizontal="right"/>
    </xf>
    <xf numFmtId="9" fontId="1" fillId="0" borderId="1" xfId="1" applyFont="1" applyFill="1" applyBorder="1" applyAlignment="1">
      <alignment vertical="center"/>
    </xf>
    <xf numFmtId="0" fontId="0" fillId="0" borderId="0" xfId="0" applyFill="1" applyBorder="1"/>
    <xf numFmtId="0" fontId="2" fillId="0" borderId="0" xfId="0" applyFont="1" applyFill="1" applyBorder="1" applyAlignment="1">
      <alignment horizontal="right"/>
    </xf>
    <xf numFmtId="1" fontId="2" fillId="0" borderId="0" xfId="0" applyNumberFormat="1" applyFont="1" applyFill="1" applyAlignment="1">
      <alignment horizontal="right"/>
    </xf>
    <xf numFmtId="9" fontId="2" fillId="0" borderId="0" xfId="0" applyNumberFormat="1" applyFont="1" applyFill="1" applyBorder="1" applyAlignment="1">
      <alignment horizontal="right"/>
    </xf>
    <xf numFmtId="1" fontId="1" fillId="0" borderId="1" xfId="0" applyNumberFormat="1" applyFont="1" applyFill="1" applyBorder="1" applyAlignment="1">
      <alignment horizontal="right"/>
    </xf>
    <xf numFmtId="0" fontId="8" fillId="0" borderId="0" xfId="0" applyFont="1" applyFill="1" applyAlignment="1">
      <alignment horizontal="right"/>
    </xf>
    <xf numFmtId="0" fontId="8" fillId="0" borderId="0" xfId="0" applyFont="1" applyFill="1"/>
    <xf numFmtId="3" fontId="7" fillId="0" borderId="1" xfId="0" applyNumberFormat="1" applyFont="1" applyFill="1" applyBorder="1" applyAlignment="1">
      <alignment horizontal="right" vertical="center" wrapText="1"/>
    </xf>
    <xf numFmtId="0" fontId="2" fillId="0" borderId="0" xfId="0" applyFont="1" applyFill="1" applyBorder="1" applyAlignment="1">
      <alignment horizontal="left"/>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right"/>
    </xf>
    <xf numFmtId="9" fontId="2" fillId="0" borderId="3" xfId="0" applyNumberFormat="1" applyFont="1" applyFill="1" applyBorder="1" applyAlignment="1">
      <alignment horizontal="right"/>
    </xf>
    <xf numFmtId="9" fontId="1" fillId="0" borderId="3" xfId="0" applyNumberFormat="1" applyFont="1" applyFill="1" applyBorder="1" applyAlignment="1">
      <alignment horizontal="right"/>
    </xf>
    <xf numFmtId="9" fontId="1" fillId="0" borderId="4" xfId="0" applyNumberFormat="1" applyFont="1" applyFill="1" applyBorder="1" applyAlignment="1">
      <alignment horizontal="right"/>
    </xf>
    <xf numFmtId="3" fontId="7" fillId="0" borderId="0" xfId="0" applyNumberFormat="1" applyFont="1" applyFill="1" applyAlignment="1">
      <alignment horizontal="right"/>
    </xf>
    <xf numFmtId="9" fontId="7" fillId="0" borderId="0" xfId="0" applyNumberFormat="1" applyFont="1" applyFill="1" applyAlignment="1">
      <alignment horizontal="right"/>
    </xf>
    <xf numFmtId="0" fontId="9" fillId="0" borderId="2" xfId="0" applyFont="1" applyFill="1" applyBorder="1" applyAlignment="1">
      <alignment horizontal="left"/>
    </xf>
    <xf numFmtId="3" fontId="9" fillId="0" borderId="2" xfId="0" applyNumberFormat="1" applyFont="1" applyFill="1" applyBorder="1" applyAlignment="1">
      <alignment horizontal="right"/>
    </xf>
    <xf numFmtId="3" fontId="7" fillId="0" borderId="2" xfId="0" applyNumberFormat="1" applyFont="1" applyFill="1" applyBorder="1" applyAlignment="1">
      <alignment horizontal="right"/>
    </xf>
    <xf numFmtId="9" fontId="9" fillId="0" borderId="4" xfId="0" applyNumberFormat="1" applyFont="1" applyFill="1" applyBorder="1" applyAlignment="1">
      <alignment horizontal="right"/>
    </xf>
    <xf numFmtId="9" fontId="9" fillId="0" borderId="2" xfId="0" applyNumberFormat="1" applyFont="1" applyFill="1" applyBorder="1" applyAlignment="1">
      <alignment horizontal="right"/>
    </xf>
    <xf numFmtId="9" fontId="7" fillId="0" borderId="2" xfId="0" applyNumberFormat="1" applyFont="1" applyFill="1" applyBorder="1" applyAlignment="1">
      <alignment horizontal="right"/>
    </xf>
    <xf numFmtId="3" fontId="7" fillId="0" borderId="0" xfId="0" applyNumberFormat="1" applyFont="1" applyFill="1" applyBorder="1" applyAlignment="1">
      <alignment vertical="center"/>
    </xf>
    <xf numFmtId="3" fontId="7" fillId="0" borderId="0" xfId="0" applyNumberFormat="1" applyFont="1" applyFill="1" applyBorder="1" applyAlignment="1">
      <alignment horizontal="right" vertical="center" wrapText="1"/>
    </xf>
    <xf numFmtId="1" fontId="2" fillId="0" borderId="0" xfId="0" applyNumberFormat="1" applyFont="1" applyFill="1" applyBorder="1" applyAlignment="1">
      <alignment horizontal="right"/>
    </xf>
    <xf numFmtId="0" fontId="9" fillId="0" borderId="0" xfId="0" applyFont="1" applyFill="1" applyBorder="1" applyAlignment="1">
      <alignment horizontal="left"/>
    </xf>
    <xf numFmtId="164" fontId="9" fillId="0" borderId="0" xfId="0" applyNumberFormat="1" applyFont="1" applyFill="1" applyBorder="1"/>
    <xf numFmtId="0" fontId="5" fillId="0" borderId="0" xfId="0" applyFont="1" applyFill="1"/>
    <xf numFmtId="164" fontId="9" fillId="0" borderId="0" xfId="0" applyNumberFormat="1" applyFont="1" applyFill="1" applyAlignment="1">
      <alignment horizontal="right"/>
    </xf>
    <xf numFmtId="164" fontId="2" fillId="0" borderId="0" xfId="0" applyNumberFormat="1" applyFont="1" applyFill="1"/>
    <xf numFmtId="164" fontId="9" fillId="0" borderId="2" xfId="0" applyNumberFormat="1" applyFont="1" applyFill="1" applyBorder="1" applyAlignment="1">
      <alignment horizontal="right"/>
    </xf>
    <xf numFmtId="0" fontId="0" fillId="0" borderId="0" xfId="0" applyFill="1" applyAlignment="1">
      <alignment horizontal="right"/>
    </xf>
    <xf numFmtId="164" fontId="2" fillId="0" borderId="0" xfId="0" applyNumberFormat="1" applyFont="1" applyFill="1" applyAlignment="1">
      <alignment horizontal="right"/>
    </xf>
    <xf numFmtId="9" fontId="7" fillId="0" borderId="4" xfId="0" applyNumberFormat="1" applyFont="1" applyFill="1" applyBorder="1" applyAlignment="1">
      <alignment horizontal="right"/>
    </xf>
    <xf numFmtId="0" fontId="7" fillId="0" borderId="0" xfId="0" applyFont="1" applyFill="1"/>
    <xf numFmtId="3" fontId="2" fillId="0" borderId="4" xfId="0" applyNumberFormat="1" applyFont="1" applyFill="1" applyBorder="1" applyAlignment="1">
      <alignment horizontal="right"/>
    </xf>
    <xf numFmtId="9" fontId="9" fillId="0" borderId="3" xfId="0" applyNumberFormat="1" applyFont="1" applyFill="1" applyBorder="1" applyAlignment="1">
      <alignment horizontal="right"/>
    </xf>
    <xf numFmtId="0" fontId="20" fillId="0" borderId="0" xfId="0" applyFont="1" applyFill="1"/>
    <xf numFmtId="3" fontId="1" fillId="0" borderId="1" xfId="0" applyNumberFormat="1" applyFont="1" applyFill="1" applyBorder="1" applyAlignment="1">
      <alignment vertical="center"/>
    </xf>
    <xf numFmtId="0" fontId="10" fillId="0" borderId="4" xfId="0" applyFont="1" applyFill="1" applyBorder="1" applyAlignment="1">
      <alignment horizontal="right"/>
    </xf>
    <xf numFmtId="164" fontId="18" fillId="0" borderId="0" xfId="0" applyNumberFormat="1" applyFont="1" applyFill="1" applyAlignment="1">
      <alignment horizontal="right"/>
    </xf>
    <xf numFmtId="164" fontId="0" fillId="0" borderId="0" xfId="0" applyNumberFormat="1" applyFill="1"/>
    <xf numFmtId="1" fontId="0" fillId="0" borderId="0" xfId="0" applyNumberFormat="1" applyFill="1"/>
    <xf numFmtId="0" fontId="8" fillId="0" borderId="4" xfId="0" applyFont="1" applyFill="1" applyBorder="1"/>
    <xf numFmtId="164" fontId="9" fillId="0" borderId="4" xfId="0" applyNumberFormat="1" applyFont="1" applyFill="1" applyBorder="1"/>
    <xf numFmtId="9" fontId="3" fillId="0" borderId="0" xfId="1" applyFont="1" applyFill="1" applyAlignment="1">
      <alignment horizontal="right"/>
    </xf>
    <xf numFmtId="0" fontId="0" fillId="0" borderId="0" xfId="0" applyFill="1"/>
    <xf numFmtId="0" fontId="2" fillId="0" borderId="0" xfId="0" applyFont="1" applyFill="1" applyAlignment="1">
      <alignment horizontal="left" wrapText="1"/>
    </xf>
    <xf numFmtId="3" fontId="1" fillId="0" borderId="1" xfId="0" applyNumberFormat="1" applyFont="1" applyFill="1" applyBorder="1" applyAlignment="1">
      <alignment vertical="center"/>
    </xf>
    <xf numFmtId="3" fontId="7" fillId="0" borderId="1" xfId="0" applyNumberFormat="1" applyFont="1" applyFill="1" applyBorder="1" applyAlignment="1">
      <alignment vertical="center"/>
    </xf>
    <xf numFmtId="0" fontId="2" fillId="0" borderId="0" xfId="0" applyFont="1" applyFill="1" applyAlignment="1">
      <alignment wrapText="1"/>
    </xf>
    <xf numFmtId="9" fontId="7" fillId="0" borderId="0" xfId="0" applyNumberFormat="1" applyFont="1" applyFill="1" applyBorder="1" applyAlignment="1">
      <alignment horizontal="right"/>
    </xf>
    <xf numFmtId="0" fontId="0" fillId="0" borderId="0" xfId="0" applyFill="1"/>
    <xf numFmtId="0" fontId="22" fillId="0" borderId="0" xfId="6" applyFont="1" applyFill="1" applyAlignment="1">
      <alignment horizontal="left"/>
    </xf>
    <xf numFmtId="0" fontId="15" fillId="0" borderId="0" xfId="3" applyFont="1" applyAlignment="1">
      <alignment horizontal="left" vertical="center"/>
    </xf>
    <xf numFmtId="0" fontId="8" fillId="0" borderId="0" xfId="0" applyFont="1" applyAlignment="1">
      <alignment horizontal="left" vertical="center" wrapText="1"/>
    </xf>
    <xf numFmtId="0" fontId="16" fillId="0" borderId="0" xfId="4" applyFill="1" applyAlignment="1" applyProtection="1">
      <alignment horizontal="left" vertical="center"/>
    </xf>
    <xf numFmtId="0" fontId="7" fillId="0" borderId="0" xfId="3" applyFont="1" applyAlignment="1">
      <alignment horizontal="left"/>
    </xf>
    <xf numFmtId="0" fontId="7" fillId="0" borderId="0" xfId="5" applyFont="1" applyAlignment="1">
      <alignment horizontal="left"/>
    </xf>
    <xf numFmtId="0" fontId="9" fillId="0" borderId="0" xfId="5" applyAlignment="1">
      <alignment horizontal="left" wrapText="1"/>
    </xf>
    <xf numFmtId="0" fontId="16" fillId="0" borderId="0" xfId="4" applyFill="1" applyAlignment="1">
      <alignment horizontal="left"/>
    </xf>
    <xf numFmtId="0" fontId="2" fillId="0" borderId="0" xfId="5" applyFont="1" applyFill="1" applyAlignment="1">
      <alignment wrapText="1"/>
    </xf>
    <xf numFmtId="0" fontId="9" fillId="0" borderId="0" xfId="5" applyAlignment="1">
      <alignment horizontal="left"/>
    </xf>
    <xf numFmtId="0" fontId="9" fillId="0" borderId="0" xfId="5" applyAlignment="1">
      <alignment horizontal="left" vertical="top" wrapText="1"/>
    </xf>
    <xf numFmtId="0" fontId="2" fillId="0" borderId="0" xfId="0" applyFont="1" applyFill="1" applyAlignment="1">
      <alignment horizontal="left" vertical="top" wrapText="1"/>
    </xf>
    <xf numFmtId="0" fontId="1" fillId="0" borderId="0" xfId="0" applyFont="1" applyFill="1" applyAlignment="1">
      <alignment horizontal="left" wrapText="1"/>
    </xf>
    <xf numFmtId="0" fontId="8"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4" xfId="0" applyFont="1" applyFill="1" applyBorder="1" applyAlignment="1">
      <alignment horizontal="left" vertical="center" wrapText="1"/>
    </xf>
    <xf numFmtId="0" fontId="1" fillId="0" borderId="0" xfId="0" applyFont="1" applyFill="1" applyAlignment="1">
      <alignment wrapText="1"/>
    </xf>
    <xf numFmtId="0" fontId="0" fillId="0" borderId="0" xfId="0" applyFill="1"/>
    <xf numFmtId="0" fontId="2" fillId="0" borderId="0" xfId="0" applyFont="1" applyFill="1" applyAlignment="1">
      <alignment horizontal="left" wrapText="1"/>
    </xf>
    <xf numFmtId="0" fontId="7" fillId="0" borderId="0" xfId="0" applyFont="1" applyFill="1" applyAlignment="1">
      <alignment wrapText="1"/>
    </xf>
    <xf numFmtId="0" fontId="2" fillId="0" borderId="0" xfId="0" applyFont="1" applyFill="1" applyAlignment="1">
      <alignment horizontal="left" vertical="center" wrapText="1"/>
    </xf>
    <xf numFmtId="3" fontId="1" fillId="0" borderId="3" xfId="0" applyNumberFormat="1" applyFont="1" applyFill="1" applyBorder="1" applyAlignment="1">
      <alignment horizontal="left" vertical="center"/>
    </xf>
    <xf numFmtId="3" fontId="1" fillId="0" borderId="4" xfId="0" applyNumberFormat="1" applyFont="1" applyFill="1" applyBorder="1" applyAlignment="1">
      <alignment horizontal="left" vertical="center"/>
    </xf>
    <xf numFmtId="0" fontId="10" fillId="0" borderId="5" xfId="0" applyFont="1" applyFill="1" applyBorder="1" applyAlignment="1">
      <alignment horizontal="center"/>
    </xf>
    <xf numFmtId="0" fontId="18" fillId="0" borderId="0" xfId="0" applyFont="1" applyFill="1" applyAlignment="1">
      <alignment horizontal="left" vertical="top" wrapText="1"/>
    </xf>
    <xf numFmtId="0" fontId="8" fillId="0" borderId="0" xfId="0" applyFont="1" applyFill="1" applyAlignment="1">
      <alignment horizontal="left" vertical="top" wrapText="1"/>
    </xf>
    <xf numFmtId="0" fontId="7" fillId="0" borderId="0" xfId="0" applyFont="1" applyFill="1" applyAlignment="1">
      <alignment horizontal="left" wrapText="1"/>
    </xf>
    <xf numFmtId="0" fontId="9" fillId="0" borderId="0" xfId="0" applyFont="1" applyFill="1" applyAlignment="1">
      <alignment horizontal="left" wrapText="1"/>
    </xf>
    <xf numFmtId="0" fontId="9" fillId="0" borderId="0" xfId="0" applyFont="1" applyFill="1" applyAlignment="1">
      <alignment horizontal="left" vertical="center" wrapText="1"/>
    </xf>
    <xf numFmtId="3" fontId="7" fillId="0" borderId="1" xfId="0" applyNumberFormat="1" applyFont="1" applyFill="1" applyBorder="1" applyAlignment="1">
      <alignment vertical="center"/>
    </xf>
    <xf numFmtId="0" fontId="7" fillId="0" borderId="1" xfId="0" applyFont="1" applyFill="1" applyBorder="1" applyAlignment="1">
      <alignment horizontal="center" vertical="center"/>
    </xf>
    <xf numFmtId="3" fontId="1"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9" fillId="0" borderId="0" xfId="0" applyFont="1" applyFill="1" applyAlignment="1">
      <alignment horizontal="left" vertical="top" wrapText="1"/>
    </xf>
    <xf numFmtId="0" fontId="2" fillId="0" borderId="0" xfId="0" quotePrefix="1" applyFont="1" applyFill="1" applyAlignment="1">
      <alignment horizontal="left" wrapText="1"/>
    </xf>
    <xf numFmtId="0" fontId="18" fillId="0" borderId="0" xfId="0" applyFont="1" applyFill="1" applyAlignment="1">
      <alignment horizontal="left" wrapText="1"/>
    </xf>
  </cellXfs>
  <cellStyles count="7">
    <cellStyle name="Hyperlink" xfId="6" builtinId="8"/>
    <cellStyle name="Hyperlink 2" xfId="4" xr:uid="{127794C1-CED6-4221-B1F6-E34B0079FAD2}"/>
    <cellStyle name="Normal" xfId="0" builtinId="0"/>
    <cellStyle name="Normal 2" xfId="3" xr:uid="{570BF9F0-2F8E-49D8-B848-FE0A6AB33D54}"/>
    <cellStyle name="Normal 2 2" xfId="5" xr:uid="{BCE7D55A-C214-4B1D-8FFA-D2C7C73037BC}"/>
    <cellStyle name="Percent" xfId="1" builtinId="5"/>
    <cellStyle name="Percent 38" xfId="2" xr:uid="{729C2FD9-5F6A-4C0F-BD8C-C24B5C1383A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sentencingcouncil.org.uk/crown-court/" TargetMode="External"/><Relationship Id="rId1" Type="http://schemas.openxmlformats.org/officeDocument/2006/relationships/hyperlink" Target="http://www.sentencingcouncil.org.uk/publications/?type=publications&amp;s&amp;cat=definitive-guidelin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0"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8"/>
  <sheetViews>
    <sheetView tabSelected="1" workbookViewId="0">
      <selection sqref="A1:B1"/>
    </sheetView>
  </sheetViews>
  <sheetFormatPr defaultColWidth="11.5546875" defaultRowHeight="14.4" x14ac:dyDescent="0.3"/>
  <cols>
    <col min="1" max="1" width="11.5546875" customWidth="1"/>
    <col min="2" max="2" width="146" customWidth="1"/>
  </cols>
  <sheetData>
    <row r="1" spans="1:2" ht="15.6" x14ac:dyDescent="0.3">
      <c r="A1" s="117" t="s">
        <v>78</v>
      </c>
      <c r="B1" s="117"/>
    </row>
    <row r="2" spans="1:2" ht="15.6" x14ac:dyDescent="0.3">
      <c r="A2" s="1"/>
      <c r="B2" s="1"/>
    </row>
    <row r="3" spans="1:2" x14ac:dyDescent="0.3">
      <c r="A3" s="118" t="s">
        <v>146</v>
      </c>
      <c r="B3" s="118"/>
    </row>
    <row r="4" spans="1:2" x14ac:dyDescent="0.3">
      <c r="A4" s="118"/>
      <c r="B4" s="118"/>
    </row>
    <row r="5" spans="1:2" x14ac:dyDescent="0.3">
      <c r="A5" s="119" t="s">
        <v>79</v>
      </c>
      <c r="B5" s="119"/>
    </row>
    <row r="6" spans="1:2" x14ac:dyDescent="0.3">
      <c r="A6" s="2"/>
      <c r="B6" s="2"/>
    </row>
    <row r="7" spans="1:2" x14ac:dyDescent="0.3">
      <c r="A7" s="120" t="s">
        <v>80</v>
      </c>
      <c r="B7" s="120"/>
    </row>
    <row r="8" spans="1:2" x14ac:dyDescent="0.3">
      <c r="A8" s="3" t="s">
        <v>81</v>
      </c>
      <c r="B8" s="4" t="s">
        <v>89</v>
      </c>
    </row>
    <row r="9" spans="1:2" x14ac:dyDescent="0.3">
      <c r="A9" s="3" t="s">
        <v>82</v>
      </c>
      <c r="B9" s="4" t="s">
        <v>90</v>
      </c>
    </row>
    <row r="10" spans="1:2" x14ac:dyDescent="0.3">
      <c r="A10" s="3" t="s">
        <v>83</v>
      </c>
      <c r="B10" s="4" t="s">
        <v>91</v>
      </c>
    </row>
    <row r="11" spans="1:2" x14ac:dyDescent="0.3">
      <c r="A11" s="3" t="s">
        <v>84</v>
      </c>
      <c r="B11" s="4" t="s">
        <v>92</v>
      </c>
    </row>
    <row r="12" spans="1:2" x14ac:dyDescent="0.3">
      <c r="A12" s="3" t="s">
        <v>85</v>
      </c>
      <c r="B12" s="4" t="s">
        <v>93</v>
      </c>
    </row>
    <row r="13" spans="1:2" x14ac:dyDescent="0.3">
      <c r="A13" s="3" t="s">
        <v>86</v>
      </c>
      <c r="B13" s="4" t="s">
        <v>94</v>
      </c>
    </row>
    <row r="14" spans="1:2" x14ac:dyDescent="0.3">
      <c r="A14" s="3" t="s">
        <v>87</v>
      </c>
      <c r="B14" s="4" t="s">
        <v>95</v>
      </c>
    </row>
    <row r="15" spans="1:2" x14ac:dyDescent="0.3">
      <c r="A15" s="3" t="s">
        <v>88</v>
      </c>
      <c r="B15" s="4" t="s">
        <v>96</v>
      </c>
    </row>
    <row r="16" spans="1:2" x14ac:dyDescent="0.3">
      <c r="A16" s="3"/>
      <c r="B16" s="4"/>
    </row>
    <row r="17" spans="1:2" x14ac:dyDescent="0.3">
      <c r="A17" s="4"/>
      <c r="B17" s="4"/>
    </row>
    <row r="18" spans="1:2" x14ac:dyDescent="0.3">
      <c r="A18" s="4"/>
      <c r="B18" s="4"/>
    </row>
  </sheetData>
  <mergeCells count="4">
    <mergeCell ref="A1:B1"/>
    <mergeCell ref="A3:B4"/>
    <mergeCell ref="A5:B5"/>
    <mergeCell ref="A7:B7"/>
  </mergeCells>
  <hyperlinks>
    <hyperlink ref="A8" location="'1_1'!A1" display="Table 1_1" xr:uid="{3AB97D88-783E-41D2-9463-0D29A5A98773}"/>
    <hyperlink ref="A9" location="'1_2'!A1" display="Table 1_2" xr:uid="{A8A4DC98-2DF4-42F0-ACF0-EC93C981668A}"/>
    <hyperlink ref="A10" location="'1_3'!A1" display="Table 1_3" xr:uid="{85B3DAB3-730B-480C-AD4E-D3EDDAB5F069}"/>
    <hyperlink ref="A11" location="'1_4'!A1" display="Table 1_4" xr:uid="{BC09E436-2ADE-4694-B90B-36BAD33FF0ED}"/>
    <hyperlink ref="A12" location="'1_5'!A1" display="Table 1_5" xr:uid="{210EE17E-00F2-4ECF-8AE3-CC509A093B98}"/>
    <hyperlink ref="A13" location="'1_6'!A1" display="Table 1_6" xr:uid="{0A888178-4627-4B35-B8DC-E84EF6B281B3}"/>
    <hyperlink ref="A14" location="'1_7'!A1" display="Table 1_7" xr:uid="{961951F4-CF4D-434C-90FA-2837CEF02EA0}"/>
    <hyperlink ref="A15" location="'1_8'!A1" display="Table 1_8" xr:uid="{E0C4FA69-BBBA-447A-8523-BCA53781F2E8}"/>
    <hyperlink ref="A5" r:id="rId1" display="http://www.sentencingcouncil.org.uk/publications/?type=publications&amp;s&amp;cat=definitive-guideline" xr:uid="{B8B972E5-5B00-47D7-9F07-72934F5AEFBD}"/>
    <hyperlink ref="A5:B5" r:id="rId2" display="https://www.sentencingcouncil.org.uk/crown-court/" xr:uid="{84F05DA2-792D-46C0-91C6-3ED7D434EA5C}"/>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C70"/>
  <sheetViews>
    <sheetView workbookViewId="0">
      <selection sqref="A1:N1"/>
    </sheetView>
  </sheetViews>
  <sheetFormatPr defaultColWidth="11.5546875" defaultRowHeight="14.4" x14ac:dyDescent="0.3"/>
  <cols>
    <col min="1" max="1" width="20.6640625" style="109" customWidth="1"/>
    <col min="2" max="12" width="9.33203125" style="109" customWidth="1"/>
    <col min="13" max="13" width="9.109375" style="109" customWidth="1"/>
    <col min="14" max="14" width="8" style="109" customWidth="1"/>
    <col min="15" max="15" width="8.6640625" style="109" customWidth="1"/>
    <col min="16" max="16" width="20.6640625" style="109" customWidth="1"/>
    <col min="17" max="27" width="9.33203125" style="109" customWidth="1"/>
    <col min="28" max="28" width="7.88671875" style="109" customWidth="1"/>
    <col min="29" max="29" width="7.33203125" style="109" customWidth="1"/>
    <col min="30" max="16384" width="11.5546875" style="109"/>
  </cols>
  <sheetData>
    <row r="1" spans="1:29" ht="30" customHeight="1" x14ac:dyDescent="0.3">
      <c r="A1" s="136" t="s">
        <v>140</v>
      </c>
      <c r="B1" s="134"/>
      <c r="C1" s="134"/>
      <c r="D1" s="134"/>
      <c r="E1" s="134"/>
      <c r="F1" s="134"/>
      <c r="G1" s="134"/>
      <c r="H1" s="134"/>
      <c r="I1" s="134"/>
      <c r="J1" s="134"/>
      <c r="K1" s="134"/>
      <c r="L1" s="134"/>
      <c r="M1" s="134"/>
      <c r="N1" s="134"/>
      <c r="O1" s="29" t="str">
        <f>HYPERLINK("#'Index'!A1", "Index")</f>
        <v>Index</v>
      </c>
    </row>
    <row r="3" spans="1:29" x14ac:dyDescent="0.3">
      <c r="A3" s="47" t="s">
        <v>65</v>
      </c>
    </row>
    <row r="5" spans="1:29" ht="15.6" x14ac:dyDescent="0.3">
      <c r="A5" s="148" t="s">
        <v>41</v>
      </c>
      <c r="B5" s="149" t="s">
        <v>161</v>
      </c>
      <c r="C5" s="149"/>
      <c r="D5" s="149"/>
      <c r="E5" s="149"/>
      <c r="F5" s="149"/>
      <c r="G5" s="149"/>
      <c r="H5" s="149"/>
      <c r="I5" s="149"/>
      <c r="J5" s="149"/>
      <c r="K5" s="149"/>
      <c r="L5" s="149"/>
      <c r="M5" s="149"/>
      <c r="N5" s="149"/>
      <c r="P5" s="148" t="s">
        <v>41</v>
      </c>
      <c r="Q5" s="149" t="s">
        <v>153</v>
      </c>
      <c r="R5" s="149"/>
      <c r="S5" s="149"/>
      <c r="T5" s="149"/>
      <c r="U5" s="149"/>
      <c r="V5" s="149"/>
      <c r="W5" s="149"/>
      <c r="X5" s="149"/>
      <c r="Y5" s="149"/>
      <c r="Z5" s="149"/>
      <c r="AA5" s="149"/>
      <c r="AB5" s="149"/>
      <c r="AC5" s="149"/>
    </row>
    <row r="6" spans="1:29" ht="42" customHeight="1" x14ac:dyDescent="0.3">
      <c r="A6" s="148" t="s">
        <v>1</v>
      </c>
      <c r="B6" s="16" t="s">
        <v>30</v>
      </c>
      <c r="C6" s="16" t="s">
        <v>31</v>
      </c>
      <c r="D6" s="16" t="s">
        <v>32</v>
      </c>
      <c r="E6" s="16" t="s">
        <v>33</v>
      </c>
      <c r="F6" s="16" t="s">
        <v>34</v>
      </c>
      <c r="G6" s="16" t="s">
        <v>35</v>
      </c>
      <c r="H6" s="16" t="s">
        <v>36</v>
      </c>
      <c r="I6" s="16" t="s">
        <v>37</v>
      </c>
      <c r="J6" s="16" t="s">
        <v>38</v>
      </c>
      <c r="K6" s="16" t="s">
        <v>39</v>
      </c>
      <c r="L6" s="16" t="s">
        <v>40</v>
      </c>
      <c r="M6" s="16" t="s">
        <v>147</v>
      </c>
      <c r="N6" s="16" t="s">
        <v>15</v>
      </c>
      <c r="P6" s="148" t="s">
        <v>1</v>
      </c>
      <c r="Q6" s="16" t="s">
        <v>30</v>
      </c>
      <c r="R6" s="16" t="s">
        <v>31</v>
      </c>
      <c r="S6" s="16" t="s">
        <v>32</v>
      </c>
      <c r="T6" s="16" t="s">
        <v>33</v>
      </c>
      <c r="U6" s="16" t="s">
        <v>34</v>
      </c>
      <c r="V6" s="16" t="s">
        <v>35</v>
      </c>
      <c r="W6" s="16" t="s">
        <v>36</v>
      </c>
      <c r="X6" s="16" t="s">
        <v>37</v>
      </c>
      <c r="Y6" s="16" t="s">
        <v>38</v>
      </c>
      <c r="Z6" s="16" t="s">
        <v>39</v>
      </c>
      <c r="AA6" s="16" t="s">
        <v>40</v>
      </c>
      <c r="AB6" s="16" t="s">
        <v>147</v>
      </c>
      <c r="AC6" s="70" t="s">
        <v>15</v>
      </c>
    </row>
    <row r="7" spans="1:29" x14ac:dyDescent="0.3">
      <c r="A7" s="19" t="s">
        <v>43</v>
      </c>
      <c r="B7" s="20">
        <v>0</v>
      </c>
      <c r="C7" s="20">
        <v>0</v>
      </c>
      <c r="D7" s="20">
        <v>0</v>
      </c>
      <c r="E7" s="20">
        <v>0</v>
      </c>
      <c r="F7" s="20">
        <v>0</v>
      </c>
      <c r="G7" s="20">
        <v>0</v>
      </c>
      <c r="H7" s="20">
        <v>0</v>
      </c>
      <c r="I7" s="20">
        <v>0</v>
      </c>
      <c r="J7" s="20">
        <v>0</v>
      </c>
      <c r="K7" s="20">
        <v>0</v>
      </c>
      <c r="L7" s="20">
        <v>0</v>
      </c>
      <c r="M7" s="20">
        <v>0</v>
      </c>
      <c r="N7" s="21">
        <v>0</v>
      </c>
      <c r="P7" s="19" t="s">
        <v>43</v>
      </c>
      <c r="Q7" s="54" t="s">
        <v>67</v>
      </c>
      <c r="R7" s="54" t="s">
        <v>67</v>
      </c>
      <c r="S7" s="54" t="s">
        <v>67</v>
      </c>
      <c r="T7" s="54" t="s">
        <v>67</v>
      </c>
      <c r="U7" s="54" t="s">
        <v>67</v>
      </c>
      <c r="V7" s="54" t="s">
        <v>67</v>
      </c>
      <c r="W7" s="54" t="s">
        <v>67</v>
      </c>
      <c r="X7" s="54" t="s">
        <v>67</v>
      </c>
      <c r="Y7" s="54" t="s">
        <v>67</v>
      </c>
      <c r="Z7" s="54" t="s">
        <v>67</v>
      </c>
      <c r="AA7" s="54" t="s">
        <v>67</v>
      </c>
      <c r="AB7" s="54" t="s">
        <v>67</v>
      </c>
      <c r="AC7" s="78" t="s">
        <v>67</v>
      </c>
    </row>
    <row r="8" spans="1:29" x14ac:dyDescent="0.3">
      <c r="A8" s="19" t="s">
        <v>44</v>
      </c>
      <c r="B8" s="20">
        <v>5</v>
      </c>
      <c r="C8" s="20">
        <v>2</v>
      </c>
      <c r="D8" s="20">
        <v>2</v>
      </c>
      <c r="E8" s="20">
        <v>0</v>
      </c>
      <c r="F8" s="20">
        <v>0</v>
      </c>
      <c r="G8" s="20">
        <v>0</v>
      </c>
      <c r="H8" s="20">
        <v>0</v>
      </c>
      <c r="I8" s="20">
        <v>0</v>
      </c>
      <c r="J8" s="20">
        <v>0</v>
      </c>
      <c r="K8" s="20">
        <v>1</v>
      </c>
      <c r="L8" s="20">
        <v>0</v>
      </c>
      <c r="M8" s="20">
        <v>0</v>
      </c>
      <c r="N8" s="21">
        <v>10</v>
      </c>
      <c r="P8" s="19" t="s">
        <v>44</v>
      </c>
      <c r="Q8" s="22">
        <v>0.5</v>
      </c>
      <c r="R8" s="22">
        <v>0.2</v>
      </c>
      <c r="S8" s="22">
        <v>0.2</v>
      </c>
      <c r="T8" s="22">
        <v>0</v>
      </c>
      <c r="U8" s="22">
        <v>0</v>
      </c>
      <c r="V8" s="22">
        <v>0</v>
      </c>
      <c r="W8" s="22">
        <v>0</v>
      </c>
      <c r="X8" s="22">
        <v>0</v>
      </c>
      <c r="Y8" s="22">
        <v>0</v>
      </c>
      <c r="Z8" s="22">
        <v>0.1</v>
      </c>
      <c r="AA8" s="22">
        <v>0</v>
      </c>
      <c r="AB8" s="22">
        <v>0</v>
      </c>
      <c r="AC8" s="23">
        <v>1</v>
      </c>
    </row>
    <row r="9" spans="1:29" x14ac:dyDescent="0.3">
      <c r="A9" s="25" t="s">
        <v>45</v>
      </c>
      <c r="B9" s="26">
        <v>0</v>
      </c>
      <c r="C9" s="26">
        <v>0</v>
      </c>
      <c r="D9" s="26">
        <v>0</v>
      </c>
      <c r="E9" s="26">
        <v>0</v>
      </c>
      <c r="F9" s="26">
        <v>0</v>
      </c>
      <c r="G9" s="26">
        <v>0</v>
      </c>
      <c r="H9" s="26">
        <v>0</v>
      </c>
      <c r="I9" s="26">
        <v>0</v>
      </c>
      <c r="J9" s="26">
        <v>0</v>
      </c>
      <c r="K9" s="26">
        <v>0</v>
      </c>
      <c r="L9" s="26">
        <v>0</v>
      </c>
      <c r="M9" s="26">
        <v>0</v>
      </c>
      <c r="N9" s="27">
        <v>0</v>
      </c>
      <c r="P9" s="25" t="s">
        <v>45</v>
      </c>
      <c r="Q9" s="82" t="s">
        <v>67</v>
      </c>
      <c r="R9" s="82" t="s">
        <v>67</v>
      </c>
      <c r="S9" s="82" t="s">
        <v>67</v>
      </c>
      <c r="T9" s="82" t="s">
        <v>67</v>
      </c>
      <c r="U9" s="82" t="s">
        <v>67</v>
      </c>
      <c r="V9" s="82" t="s">
        <v>67</v>
      </c>
      <c r="W9" s="82" t="s">
        <v>67</v>
      </c>
      <c r="X9" s="82" t="s">
        <v>67</v>
      </c>
      <c r="Y9" s="82" t="s">
        <v>67</v>
      </c>
      <c r="Z9" s="82" t="s">
        <v>67</v>
      </c>
      <c r="AA9" s="82" t="s">
        <v>67</v>
      </c>
      <c r="AB9" s="82" t="s">
        <v>67</v>
      </c>
      <c r="AC9" s="96" t="s">
        <v>67</v>
      </c>
    </row>
    <row r="10" spans="1:29" x14ac:dyDescent="0.3">
      <c r="AC10" s="97"/>
    </row>
    <row r="11" spans="1:29" ht="41.4" customHeight="1" x14ac:dyDescent="0.3">
      <c r="A11" s="111" t="s">
        <v>46</v>
      </c>
      <c r="B11" s="16" t="s">
        <v>30</v>
      </c>
      <c r="C11" s="16" t="s">
        <v>31</v>
      </c>
      <c r="D11" s="16" t="s">
        <v>32</v>
      </c>
      <c r="E11" s="16" t="s">
        <v>33</v>
      </c>
      <c r="F11" s="16" t="s">
        <v>34</v>
      </c>
      <c r="G11" s="16" t="s">
        <v>35</v>
      </c>
      <c r="H11" s="16" t="s">
        <v>36</v>
      </c>
      <c r="I11" s="16" t="s">
        <v>37</v>
      </c>
      <c r="J11" s="16" t="s">
        <v>38</v>
      </c>
      <c r="K11" s="16" t="s">
        <v>39</v>
      </c>
      <c r="L11" s="16" t="s">
        <v>40</v>
      </c>
      <c r="M11" s="16" t="s">
        <v>147</v>
      </c>
      <c r="N11" s="16" t="s">
        <v>15</v>
      </c>
      <c r="P11" s="111" t="s">
        <v>46</v>
      </c>
      <c r="Q11" s="16" t="s">
        <v>30</v>
      </c>
      <c r="R11" s="16" t="s">
        <v>31</v>
      </c>
      <c r="S11" s="16" t="s">
        <v>32</v>
      </c>
      <c r="T11" s="16" t="s">
        <v>33</v>
      </c>
      <c r="U11" s="16" t="s">
        <v>34</v>
      </c>
      <c r="V11" s="16" t="s">
        <v>35</v>
      </c>
      <c r="W11" s="16" t="s">
        <v>36</v>
      </c>
      <c r="X11" s="16" t="s">
        <v>37</v>
      </c>
      <c r="Y11" s="16" t="s">
        <v>38</v>
      </c>
      <c r="Z11" s="16" t="s">
        <v>39</v>
      </c>
      <c r="AA11" s="16" t="s">
        <v>40</v>
      </c>
      <c r="AB11" s="16" t="s">
        <v>147</v>
      </c>
      <c r="AC11" s="70" t="s">
        <v>15</v>
      </c>
    </row>
    <row r="12" spans="1:29" x14ac:dyDescent="0.3">
      <c r="A12" s="19" t="s">
        <v>142</v>
      </c>
      <c r="B12" s="20">
        <v>1</v>
      </c>
      <c r="C12" s="20">
        <v>0</v>
      </c>
      <c r="D12" s="20">
        <v>0</v>
      </c>
      <c r="E12" s="20">
        <v>0</v>
      </c>
      <c r="F12" s="20">
        <v>0</v>
      </c>
      <c r="G12" s="20">
        <v>0</v>
      </c>
      <c r="H12" s="20">
        <v>0</v>
      </c>
      <c r="I12" s="20">
        <v>0</v>
      </c>
      <c r="J12" s="20">
        <v>0</v>
      </c>
      <c r="K12" s="20">
        <v>0</v>
      </c>
      <c r="L12" s="20">
        <v>0</v>
      </c>
      <c r="M12" s="20">
        <v>0</v>
      </c>
      <c r="N12" s="21">
        <v>1</v>
      </c>
      <c r="P12" s="19" t="s">
        <v>142</v>
      </c>
      <c r="Q12" s="22">
        <v>1</v>
      </c>
      <c r="R12" s="22">
        <v>0</v>
      </c>
      <c r="S12" s="22">
        <v>0</v>
      </c>
      <c r="T12" s="22">
        <v>0</v>
      </c>
      <c r="U12" s="22">
        <v>0</v>
      </c>
      <c r="V12" s="22">
        <v>0</v>
      </c>
      <c r="W12" s="22">
        <v>0</v>
      </c>
      <c r="X12" s="22">
        <v>0</v>
      </c>
      <c r="Y12" s="22">
        <v>0</v>
      </c>
      <c r="Z12" s="22">
        <v>0</v>
      </c>
      <c r="AA12" s="22">
        <v>0</v>
      </c>
      <c r="AB12" s="22">
        <v>0</v>
      </c>
      <c r="AC12" s="78">
        <v>1</v>
      </c>
    </row>
    <row r="13" spans="1:29" x14ac:dyDescent="0.3">
      <c r="A13" s="19" t="s">
        <v>143</v>
      </c>
      <c r="B13" s="20">
        <v>0</v>
      </c>
      <c r="C13" s="20">
        <v>0</v>
      </c>
      <c r="D13" s="20">
        <v>2</v>
      </c>
      <c r="E13" s="20">
        <v>0</v>
      </c>
      <c r="F13" s="20">
        <v>0</v>
      </c>
      <c r="G13" s="20">
        <v>0</v>
      </c>
      <c r="H13" s="20">
        <v>0</v>
      </c>
      <c r="I13" s="20">
        <v>0</v>
      </c>
      <c r="J13" s="20">
        <v>0</v>
      </c>
      <c r="K13" s="20">
        <v>0</v>
      </c>
      <c r="L13" s="20">
        <v>0</v>
      </c>
      <c r="M13" s="72">
        <v>0</v>
      </c>
      <c r="N13" s="21">
        <v>2</v>
      </c>
      <c r="P13" s="19" t="s">
        <v>143</v>
      </c>
      <c r="Q13" s="22">
        <v>0</v>
      </c>
      <c r="R13" s="22">
        <v>0</v>
      </c>
      <c r="S13" s="22">
        <v>1</v>
      </c>
      <c r="T13" s="22">
        <v>0</v>
      </c>
      <c r="U13" s="22">
        <v>0</v>
      </c>
      <c r="V13" s="22">
        <v>0</v>
      </c>
      <c r="W13" s="22">
        <v>0</v>
      </c>
      <c r="X13" s="22">
        <v>0</v>
      </c>
      <c r="Y13" s="22">
        <v>0</v>
      </c>
      <c r="Z13" s="22">
        <v>0</v>
      </c>
      <c r="AA13" s="22">
        <v>0</v>
      </c>
      <c r="AB13" s="22">
        <v>0</v>
      </c>
      <c r="AC13" s="78">
        <v>1</v>
      </c>
    </row>
    <row r="14" spans="1:29" x14ac:dyDescent="0.3">
      <c r="A14" s="19" t="s">
        <v>144</v>
      </c>
      <c r="B14" s="20">
        <v>1</v>
      </c>
      <c r="C14" s="20">
        <v>1</v>
      </c>
      <c r="D14" s="20">
        <v>0</v>
      </c>
      <c r="E14" s="20">
        <v>0</v>
      </c>
      <c r="F14" s="20">
        <v>0</v>
      </c>
      <c r="G14" s="20">
        <v>0</v>
      </c>
      <c r="H14" s="20">
        <v>0</v>
      </c>
      <c r="I14" s="20">
        <v>0</v>
      </c>
      <c r="J14" s="20">
        <v>0</v>
      </c>
      <c r="K14" s="20">
        <v>0</v>
      </c>
      <c r="L14" s="20">
        <v>0</v>
      </c>
      <c r="M14" s="72">
        <v>0</v>
      </c>
      <c r="N14" s="21">
        <v>2</v>
      </c>
      <c r="P14" s="19" t="s">
        <v>144</v>
      </c>
      <c r="Q14" s="22">
        <v>0.5</v>
      </c>
      <c r="R14" s="22">
        <v>0.5</v>
      </c>
      <c r="S14" s="22">
        <v>0</v>
      </c>
      <c r="T14" s="22">
        <v>0</v>
      </c>
      <c r="U14" s="22">
        <v>0</v>
      </c>
      <c r="V14" s="22">
        <v>0</v>
      </c>
      <c r="W14" s="22">
        <v>0</v>
      </c>
      <c r="X14" s="22">
        <v>0</v>
      </c>
      <c r="Y14" s="22">
        <v>0</v>
      </c>
      <c r="Z14" s="22">
        <v>0</v>
      </c>
      <c r="AA14" s="22">
        <v>0</v>
      </c>
      <c r="AB14" s="22">
        <v>0</v>
      </c>
      <c r="AC14" s="78">
        <v>1</v>
      </c>
    </row>
    <row r="15" spans="1:29" x14ac:dyDescent="0.3">
      <c r="A15" s="19" t="s">
        <v>49</v>
      </c>
      <c r="B15" s="20">
        <v>2</v>
      </c>
      <c r="C15" s="20">
        <v>0</v>
      </c>
      <c r="D15" s="20">
        <v>0</v>
      </c>
      <c r="E15" s="20">
        <v>0</v>
      </c>
      <c r="F15" s="20">
        <v>0</v>
      </c>
      <c r="G15" s="20">
        <v>0</v>
      </c>
      <c r="H15" s="20">
        <v>0</v>
      </c>
      <c r="I15" s="20">
        <v>0</v>
      </c>
      <c r="J15" s="20">
        <v>0</v>
      </c>
      <c r="K15" s="20">
        <v>0</v>
      </c>
      <c r="L15" s="20">
        <v>0</v>
      </c>
      <c r="M15" s="72">
        <v>0</v>
      </c>
      <c r="N15" s="21">
        <v>2</v>
      </c>
      <c r="P15" s="19" t="s">
        <v>49</v>
      </c>
      <c r="Q15" s="22">
        <v>1</v>
      </c>
      <c r="R15" s="22">
        <v>0</v>
      </c>
      <c r="S15" s="22">
        <v>0</v>
      </c>
      <c r="T15" s="22">
        <v>0</v>
      </c>
      <c r="U15" s="22">
        <v>0</v>
      </c>
      <c r="V15" s="22">
        <v>0</v>
      </c>
      <c r="W15" s="22">
        <v>0</v>
      </c>
      <c r="X15" s="22">
        <v>0</v>
      </c>
      <c r="Y15" s="22">
        <v>0</v>
      </c>
      <c r="Z15" s="22">
        <v>0</v>
      </c>
      <c r="AA15" s="22">
        <v>0</v>
      </c>
      <c r="AB15" s="22">
        <v>0</v>
      </c>
      <c r="AC15" s="78">
        <v>1</v>
      </c>
    </row>
    <row r="16" spans="1:29" x14ac:dyDescent="0.3">
      <c r="A16" s="19" t="s">
        <v>50</v>
      </c>
      <c r="B16" s="20">
        <v>0</v>
      </c>
      <c r="C16" s="20">
        <v>0</v>
      </c>
      <c r="D16" s="20">
        <v>0</v>
      </c>
      <c r="E16" s="20">
        <v>0</v>
      </c>
      <c r="F16" s="20">
        <v>0</v>
      </c>
      <c r="G16" s="20">
        <v>0</v>
      </c>
      <c r="H16" s="20">
        <v>0</v>
      </c>
      <c r="I16" s="20">
        <v>0</v>
      </c>
      <c r="J16" s="20">
        <v>0</v>
      </c>
      <c r="K16" s="20">
        <v>0</v>
      </c>
      <c r="L16" s="20">
        <v>0</v>
      </c>
      <c r="M16" s="72">
        <v>0</v>
      </c>
      <c r="N16" s="21">
        <v>0</v>
      </c>
      <c r="P16" s="19" t="s">
        <v>50</v>
      </c>
      <c r="Q16" s="22" t="s">
        <v>67</v>
      </c>
      <c r="R16" s="22" t="s">
        <v>67</v>
      </c>
      <c r="S16" s="22" t="s">
        <v>67</v>
      </c>
      <c r="T16" s="22" t="s">
        <v>67</v>
      </c>
      <c r="U16" s="22" t="s">
        <v>67</v>
      </c>
      <c r="V16" s="22" t="s">
        <v>67</v>
      </c>
      <c r="W16" s="22" t="s">
        <v>67</v>
      </c>
      <c r="X16" s="22" t="s">
        <v>67</v>
      </c>
      <c r="Y16" s="22" t="s">
        <v>67</v>
      </c>
      <c r="Z16" s="22" t="s">
        <v>67</v>
      </c>
      <c r="AA16" s="22" t="s">
        <v>67</v>
      </c>
      <c r="AB16" s="22" t="s">
        <v>67</v>
      </c>
      <c r="AC16" s="78" t="s">
        <v>67</v>
      </c>
    </row>
    <row r="17" spans="1:29" x14ac:dyDescent="0.3">
      <c r="A17" s="19" t="s">
        <v>51</v>
      </c>
      <c r="B17" s="20">
        <v>1</v>
      </c>
      <c r="C17" s="20">
        <v>0</v>
      </c>
      <c r="D17" s="20">
        <v>0</v>
      </c>
      <c r="E17" s="20">
        <v>0</v>
      </c>
      <c r="F17" s="20">
        <v>0</v>
      </c>
      <c r="G17" s="20">
        <v>0</v>
      </c>
      <c r="H17" s="20">
        <v>0</v>
      </c>
      <c r="I17" s="20">
        <v>0</v>
      </c>
      <c r="J17" s="20">
        <v>0</v>
      </c>
      <c r="K17" s="20">
        <v>1</v>
      </c>
      <c r="L17" s="20">
        <v>0</v>
      </c>
      <c r="M17" s="72">
        <v>0</v>
      </c>
      <c r="N17" s="21">
        <v>2</v>
      </c>
      <c r="P17" s="19" t="s">
        <v>51</v>
      </c>
      <c r="Q17" s="22">
        <v>0.5</v>
      </c>
      <c r="R17" s="22">
        <v>0</v>
      </c>
      <c r="S17" s="22">
        <v>0</v>
      </c>
      <c r="T17" s="22">
        <v>0</v>
      </c>
      <c r="U17" s="22">
        <v>0</v>
      </c>
      <c r="V17" s="22">
        <v>0</v>
      </c>
      <c r="W17" s="22">
        <v>0</v>
      </c>
      <c r="X17" s="22">
        <v>0</v>
      </c>
      <c r="Y17" s="22">
        <v>0</v>
      </c>
      <c r="Z17" s="22">
        <v>0.5</v>
      </c>
      <c r="AA17" s="22">
        <v>0</v>
      </c>
      <c r="AB17" s="22">
        <v>0</v>
      </c>
      <c r="AC17" s="78">
        <v>1</v>
      </c>
    </row>
    <row r="18" spans="1:29" x14ac:dyDescent="0.3">
      <c r="A18" s="19" t="s">
        <v>150</v>
      </c>
      <c r="B18" s="20">
        <v>0</v>
      </c>
      <c r="C18" s="20">
        <v>1</v>
      </c>
      <c r="D18" s="20">
        <v>0</v>
      </c>
      <c r="E18" s="20">
        <v>0</v>
      </c>
      <c r="F18" s="20">
        <v>0</v>
      </c>
      <c r="G18" s="20">
        <v>0</v>
      </c>
      <c r="H18" s="20">
        <v>0</v>
      </c>
      <c r="I18" s="20">
        <v>0</v>
      </c>
      <c r="J18" s="20">
        <v>0</v>
      </c>
      <c r="K18" s="20">
        <v>0</v>
      </c>
      <c r="L18" s="20">
        <v>0</v>
      </c>
      <c r="M18" s="72">
        <v>0</v>
      </c>
      <c r="N18" s="21">
        <v>1</v>
      </c>
      <c r="P18" s="19" t="s">
        <v>150</v>
      </c>
      <c r="Q18" s="22">
        <v>0</v>
      </c>
      <c r="R18" s="22">
        <v>1</v>
      </c>
      <c r="S18" s="22">
        <v>0</v>
      </c>
      <c r="T18" s="22">
        <v>0</v>
      </c>
      <c r="U18" s="22">
        <v>0</v>
      </c>
      <c r="V18" s="22">
        <v>0</v>
      </c>
      <c r="W18" s="22">
        <v>0</v>
      </c>
      <c r="X18" s="22">
        <v>0</v>
      </c>
      <c r="Y18" s="22">
        <v>0</v>
      </c>
      <c r="Z18" s="22">
        <v>0</v>
      </c>
      <c r="AA18" s="22">
        <v>0</v>
      </c>
      <c r="AB18" s="22">
        <v>0</v>
      </c>
      <c r="AC18" s="78">
        <v>1</v>
      </c>
    </row>
    <row r="19" spans="1:29" x14ac:dyDescent="0.3">
      <c r="A19" s="19" t="s">
        <v>151</v>
      </c>
      <c r="B19" s="20">
        <v>0</v>
      </c>
      <c r="C19" s="20">
        <v>0</v>
      </c>
      <c r="D19" s="20">
        <v>0</v>
      </c>
      <c r="E19" s="20">
        <v>0</v>
      </c>
      <c r="F19" s="20">
        <v>0</v>
      </c>
      <c r="G19" s="20">
        <v>0</v>
      </c>
      <c r="H19" s="20">
        <v>0</v>
      </c>
      <c r="I19" s="20">
        <v>0</v>
      </c>
      <c r="J19" s="20">
        <v>0</v>
      </c>
      <c r="K19" s="20">
        <v>0</v>
      </c>
      <c r="L19" s="20">
        <v>0</v>
      </c>
      <c r="M19" s="72">
        <v>0</v>
      </c>
      <c r="N19" s="21">
        <v>0</v>
      </c>
      <c r="P19" s="19" t="s">
        <v>151</v>
      </c>
      <c r="Q19" s="22" t="s">
        <v>67</v>
      </c>
      <c r="R19" s="22" t="s">
        <v>67</v>
      </c>
      <c r="S19" s="22" t="s">
        <v>67</v>
      </c>
      <c r="T19" s="22" t="s">
        <v>67</v>
      </c>
      <c r="U19" s="22" t="s">
        <v>67</v>
      </c>
      <c r="V19" s="22" t="s">
        <v>67</v>
      </c>
      <c r="W19" s="22" t="s">
        <v>67</v>
      </c>
      <c r="X19" s="22" t="s">
        <v>67</v>
      </c>
      <c r="Y19" s="22" t="s">
        <v>67</v>
      </c>
      <c r="Z19" s="22" t="s">
        <v>67</v>
      </c>
      <c r="AA19" s="22" t="s">
        <v>67</v>
      </c>
      <c r="AB19" s="22" t="s">
        <v>67</v>
      </c>
      <c r="AC19" s="22" t="s">
        <v>67</v>
      </c>
    </row>
    <row r="20" spans="1:29" x14ac:dyDescent="0.3">
      <c r="A20" s="25" t="s">
        <v>45</v>
      </c>
      <c r="B20" s="26">
        <v>0</v>
      </c>
      <c r="C20" s="26">
        <v>0</v>
      </c>
      <c r="D20" s="26">
        <v>0</v>
      </c>
      <c r="E20" s="26">
        <v>0</v>
      </c>
      <c r="F20" s="26">
        <v>0</v>
      </c>
      <c r="G20" s="26">
        <v>0</v>
      </c>
      <c r="H20" s="26">
        <v>0</v>
      </c>
      <c r="I20" s="26">
        <v>0</v>
      </c>
      <c r="J20" s="26">
        <v>0</v>
      </c>
      <c r="K20" s="26">
        <v>0</v>
      </c>
      <c r="L20" s="26">
        <v>0</v>
      </c>
      <c r="M20" s="98">
        <v>0</v>
      </c>
      <c r="N20" s="27">
        <v>0</v>
      </c>
      <c r="P20" s="25" t="s">
        <v>45</v>
      </c>
      <c r="Q20" s="41" t="s">
        <v>67</v>
      </c>
      <c r="R20" s="41" t="s">
        <v>67</v>
      </c>
      <c r="S20" s="41" t="s">
        <v>67</v>
      </c>
      <c r="T20" s="41" t="s">
        <v>67</v>
      </c>
      <c r="U20" s="41" t="s">
        <v>67</v>
      </c>
      <c r="V20" s="41" t="s">
        <v>67</v>
      </c>
      <c r="W20" s="41" t="s">
        <v>67</v>
      </c>
      <c r="X20" s="41" t="s">
        <v>67</v>
      </c>
      <c r="Y20" s="41" t="s">
        <v>67</v>
      </c>
      <c r="Z20" s="41" t="s">
        <v>67</v>
      </c>
      <c r="AA20" s="41" t="s">
        <v>67</v>
      </c>
      <c r="AB20" s="41" t="s">
        <v>67</v>
      </c>
      <c r="AC20" s="96" t="s">
        <v>67</v>
      </c>
    </row>
    <row r="21" spans="1:29" x14ac:dyDescent="0.3">
      <c r="AC21" s="97"/>
    </row>
    <row r="22" spans="1:29" ht="43.2" customHeight="1" x14ac:dyDescent="0.3">
      <c r="A22" s="111" t="s">
        <v>159</v>
      </c>
      <c r="B22" s="16" t="s">
        <v>30</v>
      </c>
      <c r="C22" s="16" t="s">
        <v>31</v>
      </c>
      <c r="D22" s="16" t="s">
        <v>32</v>
      </c>
      <c r="E22" s="16" t="s">
        <v>33</v>
      </c>
      <c r="F22" s="16" t="s">
        <v>34</v>
      </c>
      <c r="G22" s="16" t="s">
        <v>35</v>
      </c>
      <c r="H22" s="16" t="s">
        <v>36</v>
      </c>
      <c r="I22" s="16" t="s">
        <v>37</v>
      </c>
      <c r="J22" s="16" t="s">
        <v>38</v>
      </c>
      <c r="K22" s="16" t="s">
        <v>39</v>
      </c>
      <c r="L22" s="16" t="s">
        <v>40</v>
      </c>
      <c r="M22" s="16" t="s">
        <v>147</v>
      </c>
      <c r="N22" s="16" t="s">
        <v>15</v>
      </c>
      <c r="P22" s="111" t="s">
        <v>159</v>
      </c>
      <c r="Q22" s="16" t="s">
        <v>30</v>
      </c>
      <c r="R22" s="16" t="s">
        <v>31</v>
      </c>
      <c r="S22" s="16" t="s">
        <v>32</v>
      </c>
      <c r="T22" s="16" t="s">
        <v>33</v>
      </c>
      <c r="U22" s="16" t="s">
        <v>34</v>
      </c>
      <c r="V22" s="16" t="s">
        <v>35</v>
      </c>
      <c r="W22" s="16" t="s">
        <v>36</v>
      </c>
      <c r="X22" s="16" t="s">
        <v>37</v>
      </c>
      <c r="Y22" s="16" t="s">
        <v>38</v>
      </c>
      <c r="Z22" s="16" t="s">
        <v>39</v>
      </c>
      <c r="AA22" s="16" t="s">
        <v>40</v>
      </c>
      <c r="AB22" s="16" t="s">
        <v>147</v>
      </c>
      <c r="AC22" s="70" t="s">
        <v>15</v>
      </c>
    </row>
    <row r="23" spans="1:29" x14ac:dyDescent="0.3">
      <c r="A23" s="19" t="s">
        <v>53</v>
      </c>
      <c r="B23" s="20">
        <v>0</v>
      </c>
      <c r="C23" s="20">
        <v>0</v>
      </c>
      <c r="D23" s="20">
        <v>1</v>
      </c>
      <c r="E23" s="20">
        <v>0</v>
      </c>
      <c r="F23" s="20">
        <v>0</v>
      </c>
      <c r="G23" s="20">
        <v>0</v>
      </c>
      <c r="H23" s="20">
        <v>0</v>
      </c>
      <c r="I23" s="20">
        <v>0</v>
      </c>
      <c r="J23" s="20">
        <v>0</v>
      </c>
      <c r="K23" s="20">
        <v>0</v>
      </c>
      <c r="L23" s="20">
        <v>0</v>
      </c>
      <c r="M23" s="20">
        <v>0</v>
      </c>
      <c r="N23" s="21">
        <v>1</v>
      </c>
      <c r="P23" s="19" t="s">
        <v>53</v>
      </c>
      <c r="Q23" s="22">
        <v>0</v>
      </c>
      <c r="R23" s="22">
        <v>0</v>
      </c>
      <c r="S23" s="22">
        <v>1</v>
      </c>
      <c r="T23" s="22">
        <v>0</v>
      </c>
      <c r="U23" s="22">
        <v>0</v>
      </c>
      <c r="V23" s="22">
        <v>0</v>
      </c>
      <c r="W23" s="22">
        <v>0</v>
      </c>
      <c r="X23" s="22">
        <v>0</v>
      </c>
      <c r="Y23" s="22">
        <v>0</v>
      </c>
      <c r="Z23" s="22">
        <v>0</v>
      </c>
      <c r="AA23" s="22">
        <v>0</v>
      </c>
      <c r="AB23" s="22">
        <v>0</v>
      </c>
      <c r="AC23" s="78">
        <v>1</v>
      </c>
    </row>
    <row r="24" spans="1:29" x14ac:dyDescent="0.3">
      <c r="A24" s="19" t="s">
        <v>54</v>
      </c>
      <c r="B24" s="20">
        <v>0</v>
      </c>
      <c r="C24" s="20">
        <v>0</v>
      </c>
      <c r="D24" s="20">
        <v>0</v>
      </c>
      <c r="E24" s="20">
        <v>0</v>
      </c>
      <c r="F24" s="20">
        <v>0</v>
      </c>
      <c r="G24" s="20">
        <v>0</v>
      </c>
      <c r="H24" s="20">
        <v>0</v>
      </c>
      <c r="I24" s="20">
        <v>0</v>
      </c>
      <c r="J24" s="20">
        <v>0</v>
      </c>
      <c r="K24" s="20">
        <v>1</v>
      </c>
      <c r="L24" s="20">
        <v>0</v>
      </c>
      <c r="M24" s="72">
        <v>0</v>
      </c>
      <c r="N24" s="21">
        <v>1</v>
      </c>
      <c r="P24" s="19" t="s">
        <v>54</v>
      </c>
      <c r="Q24" s="22">
        <v>0</v>
      </c>
      <c r="R24" s="22">
        <v>0</v>
      </c>
      <c r="S24" s="22">
        <v>0</v>
      </c>
      <c r="T24" s="22">
        <v>0</v>
      </c>
      <c r="U24" s="22">
        <v>0</v>
      </c>
      <c r="V24" s="22">
        <v>0</v>
      </c>
      <c r="W24" s="22">
        <v>0</v>
      </c>
      <c r="X24" s="22">
        <v>0</v>
      </c>
      <c r="Y24" s="22">
        <v>0</v>
      </c>
      <c r="Z24" s="22">
        <v>1</v>
      </c>
      <c r="AA24" s="22">
        <v>0</v>
      </c>
      <c r="AB24" s="22">
        <v>0</v>
      </c>
      <c r="AC24" s="78">
        <v>1</v>
      </c>
    </row>
    <row r="25" spans="1:29" x14ac:dyDescent="0.3">
      <c r="A25" s="19" t="s">
        <v>55</v>
      </c>
      <c r="B25" s="20">
        <v>0</v>
      </c>
      <c r="C25" s="20">
        <v>0</v>
      </c>
      <c r="D25" s="20">
        <v>0</v>
      </c>
      <c r="E25" s="20">
        <v>0</v>
      </c>
      <c r="F25" s="20">
        <v>0</v>
      </c>
      <c r="G25" s="20">
        <v>0</v>
      </c>
      <c r="H25" s="20">
        <v>0</v>
      </c>
      <c r="I25" s="20">
        <v>0</v>
      </c>
      <c r="J25" s="20">
        <v>0</v>
      </c>
      <c r="K25" s="20">
        <v>0</v>
      </c>
      <c r="L25" s="20">
        <v>0</v>
      </c>
      <c r="M25" s="72">
        <v>0</v>
      </c>
      <c r="N25" s="21">
        <v>0</v>
      </c>
      <c r="P25" s="19" t="s">
        <v>55</v>
      </c>
      <c r="Q25" s="22" t="s">
        <v>67</v>
      </c>
      <c r="R25" s="22" t="s">
        <v>67</v>
      </c>
      <c r="S25" s="22" t="s">
        <v>67</v>
      </c>
      <c r="T25" s="22" t="s">
        <v>67</v>
      </c>
      <c r="U25" s="22" t="s">
        <v>67</v>
      </c>
      <c r="V25" s="22" t="s">
        <v>67</v>
      </c>
      <c r="W25" s="22" t="s">
        <v>67</v>
      </c>
      <c r="X25" s="22" t="s">
        <v>67</v>
      </c>
      <c r="Y25" s="22" t="s">
        <v>67</v>
      </c>
      <c r="Z25" s="22" t="s">
        <v>67</v>
      </c>
      <c r="AA25" s="22" t="s">
        <v>67</v>
      </c>
      <c r="AB25" s="22" t="s">
        <v>67</v>
      </c>
      <c r="AC25" s="78" t="s">
        <v>67</v>
      </c>
    </row>
    <row r="26" spans="1:29" x14ac:dyDescent="0.3">
      <c r="A26" s="19" t="s">
        <v>56</v>
      </c>
      <c r="B26" s="20">
        <v>0</v>
      </c>
      <c r="C26" s="20">
        <v>0</v>
      </c>
      <c r="D26" s="20">
        <v>0</v>
      </c>
      <c r="E26" s="20">
        <v>0</v>
      </c>
      <c r="F26" s="20">
        <v>0</v>
      </c>
      <c r="G26" s="20">
        <v>0</v>
      </c>
      <c r="H26" s="20">
        <v>0</v>
      </c>
      <c r="I26" s="20">
        <v>0</v>
      </c>
      <c r="J26" s="20">
        <v>0</v>
      </c>
      <c r="K26" s="20">
        <v>0</v>
      </c>
      <c r="L26" s="20">
        <v>0</v>
      </c>
      <c r="M26" s="72">
        <v>0</v>
      </c>
      <c r="N26" s="21">
        <v>0</v>
      </c>
      <c r="P26" s="19" t="s">
        <v>56</v>
      </c>
      <c r="Q26" s="22" t="s">
        <v>67</v>
      </c>
      <c r="R26" s="22" t="s">
        <v>67</v>
      </c>
      <c r="S26" s="22" t="s">
        <v>67</v>
      </c>
      <c r="T26" s="22" t="s">
        <v>67</v>
      </c>
      <c r="U26" s="22" t="s">
        <v>67</v>
      </c>
      <c r="V26" s="22" t="s">
        <v>67</v>
      </c>
      <c r="W26" s="22" t="s">
        <v>67</v>
      </c>
      <c r="X26" s="22" t="s">
        <v>67</v>
      </c>
      <c r="Y26" s="22" t="s">
        <v>67</v>
      </c>
      <c r="Z26" s="22" t="s">
        <v>67</v>
      </c>
      <c r="AA26" s="22" t="s">
        <v>67</v>
      </c>
      <c r="AB26" s="22" t="s">
        <v>67</v>
      </c>
      <c r="AC26" s="78" t="s">
        <v>67</v>
      </c>
    </row>
    <row r="27" spans="1:29" x14ac:dyDescent="0.3">
      <c r="A27" s="19" t="s">
        <v>57</v>
      </c>
      <c r="B27" s="20">
        <v>3</v>
      </c>
      <c r="C27" s="20">
        <v>2</v>
      </c>
      <c r="D27" s="20">
        <v>1</v>
      </c>
      <c r="E27" s="20">
        <v>0</v>
      </c>
      <c r="F27" s="20">
        <v>0</v>
      </c>
      <c r="G27" s="20">
        <v>0</v>
      </c>
      <c r="H27" s="20">
        <v>0</v>
      </c>
      <c r="I27" s="20">
        <v>0</v>
      </c>
      <c r="J27" s="20">
        <v>0</v>
      </c>
      <c r="K27" s="20">
        <v>0</v>
      </c>
      <c r="L27" s="20">
        <v>0</v>
      </c>
      <c r="M27" s="20">
        <v>0</v>
      </c>
      <c r="N27" s="21">
        <v>6</v>
      </c>
      <c r="P27" s="19" t="s">
        <v>57</v>
      </c>
      <c r="Q27" s="22">
        <v>0.5</v>
      </c>
      <c r="R27" s="22">
        <v>0.33333333333333331</v>
      </c>
      <c r="S27" s="22">
        <v>0.16666666666666666</v>
      </c>
      <c r="T27" s="22">
        <v>0</v>
      </c>
      <c r="U27" s="22">
        <v>0</v>
      </c>
      <c r="V27" s="22">
        <v>0</v>
      </c>
      <c r="W27" s="22">
        <v>0</v>
      </c>
      <c r="X27" s="22">
        <v>0</v>
      </c>
      <c r="Y27" s="22">
        <v>0</v>
      </c>
      <c r="Z27" s="22">
        <v>0</v>
      </c>
      <c r="AA27" s="22">
        <v>0</v>
      </c>
      <c r="AB27" s="22">
        <v>0</v>
      </c>
      <c r="AC27" s="78">
        <v>1</v>
      </c>
    </row>
    <row r="28" spans="1:29" x14ac:dyDescent="0.3">
      <c r="A28" s="25" t="s">
        <v>45</v>
      </c>
      <c r="B28" s="26">
        <v>2</v>
      </c>
      <c r="C28" s="26">
        <v>0</v>
      </c>
      <c r="D28" s="26">
        <v>0</v>
      </c>
      <c r="E28" s="26">
        <v>0</v>
      </c>
      <c r="F28" s="26">
        <v>0</v>
      </c>
      <c r="G28" s="26">
        <v>0</v>
      </c>
      <c r="H28" s="26">
        <v>0</v>
      </c>
      <c r="I28" s="26">
        <v>0</v>
      </c>
      <c r="J28" s="26">
        <v>0</v>
      </c>
      <c r="K28" s="26">
        <v>0</v>
      </c>
      <c r="L28" s="26">
        <v>0</v>
      </c>
      <c r="M28" s="26">
        <v>0</v>
      </c>
      <c r="N28" s="27">
        <v>2</v>
      </c>
      <c r="P28" s="25" t="s">
        <v>45</v>
      </c>
      <c r="Q28" s="28">
        <v>1</v>
      </c>
      <c r="R28" s="28">
        <v>0</v>
      </c>
      <c r="S28" s="28">
        <v>0</v>
      </c>
      <c r="T28" s="28">
        <v>0</v>
      </c>
      <c r="U28" s="28">
        <v>0</v>
      </c>
      <c r="V28" s="28">
        <v>0</v>
      </c>
      <c r="W28" s="28">
        <v>0</v>
      </c>
      <c r="X28" s="28">
        <v>0</v>
      </c>
      <c r="Y28" s="28">
        <v>0</v>
      </c>
      <c r="Z28" s="28">
        <v>0</v>
      </c>
      <c r="AA28" s="28">
        <v>0</v>
      </c>
      <c r="AB28" s="28">
        <v>0</v>
      </c>
      <c r="AC28" s="84">
        <v>1</v>
      </c>
    </row>
    <row r="31" spans="1:29" x14ac:dyDescent="0.3">
      <c r="A31" s="47" t="s">
        <v>66</v>
      </c>
    </row>
    <row r="33" spans="1:29" ht="15.6" x14ac:dyDescent="0.3">
      <c r="A33" s="146" t="s">
        <v>41</v>
      </c>
      <c r="B33" s="149" t="s">
        <v>161</v>
      </c>
      <c r="C33" s="149"/>
      <c r="D33" s="149"/>
      <c r="E33" s="149"/>
      <c r="F33" s="149"/>
      <c r="G33" s="149"/>
      <c r="H33" s="149"/>
      <c r="I33" s="149"/>
      <c r="J33" s="149"/>
      <c r="K33" s="149"/>
      <c r="L33" s="149"/>
      <c r="M33" s="149"/>
      <c r="N33" s="149"/>
      <c r="P33" s="146" t="s">
        <v>41</v>
      </c>
      <c r="Q33" s="149" t="s">
        <v>153</v>
      </c>
      <c r="R33" s="149"/>
      <c r="S33" s="149"/>
      <c r="T33" s="149"/>
      <c r="U33" s="149"/>
      <c r="V33" s="149"/>
      <c r="W33" s="149"/>
      <c r="X33" s="149"/>
      <c r="Y33" s="149"/>
      <c r="Z33" s="149"/>
      <c r="AA33" s="149"/>
      <c r="AB33" s="149"/>
      <c r="AC33" s="149"/>
    </row>
    <row r="34" spans="1:29" ht="40.799999999999997" customHeight="1" x14ac:dyDescent="0.3">
      <c r="A34" s="146" t="s">
        <v>1</v>
      </c>
      <c r="B34" s="70" t="s">
        <v>30</v>
      </c>
      <c r="C34" s="70" t="s">
        <v>31</v>
      </c>
      <c r="D34" s="70" t="s">
        <v>32</v>
      </c>
      <c r="E34" s="70" t="s">
        <v>33</v>
      </c>
      <c r="F34" s="70" t="s">
        <v>34</v>
      </c>
      <c r="G34" s="70" t="s">
        <v>35</v>
      </c>
      <c r="H34" s="70" t="s">
        <v>36</v>
      </c>
      <c r="I34" s="70" t="s">
        <v>37</v>
      </c>
      <c r="J34" s="70" t="s">
        <v>38</v>
      </c>
      <c r="K34" s="70" t="s">
        <v>39</v>
      </c>
      <c r="L34" s="70" t="s">
        <v>40</v>
      </c>
      <c r="M34" s="16" t="s">
        <v>147</v>
      </c>
      <c r="N34" s="70" t="s">
        <v>15</v>
      </c>
      <c r="P34" s="146" t="s">
        <v>1</v>
      </c>
      <c r="Q34" s="70" t="s">
        <v>30</v>
      </c>
      <c r="R34" s="70" t="s">
        <v>31</v>
      </c>
      <c r="S34" s="70" t="s">
        <v>32</v>
      </c>
      <c r="T34" s="70" t="s">
        <v>33</v>
      </c>
      <c r="U34" s="70" t="s">
        <v>34</v>
      </c>
      <c r="V34" s="70" t="s">
        <v>35</v>
      </c>
      <c r="W34" s="70" t="s">
        <v>36</v>
      </c>
      <c r="X34" s="70" t="s">
        <v>37</v>
      </c>
      <c r="Y34" s="70" t="s">
        <v>38</v>
      </c>
      <c r="Z34" s="70" t="s">
        <v>39</v>
      </c>
      <c r="AA34" s="70" t="s">
        <v>40</v>
      </c>
      <c r="AB34" s="16" t="s">
        <v>147</v>
      </c>
      <c r="AC34" s="70" t="s">
        <v>15</v>
      </c>
    </row>
    <row r="35" spans="1:29" x14ac:dyDescent="0.3">
      <c r="A35" s="52" t="s">
        <v>43</v>
      </c>
      <c r="B35" s="53">
        <v>0</v>
      </c>
      <c r="C35" s="53">
        <v>0</v>
      </c>
      <c r="D35" s="53">
        <v>0</v>
      </c>
      <c r="E35" s="53">
        <v>0</v>
      </c>
      <c r="F35" s="53">
        <v>0</v>
      </c>
      <c r="G35" s="53">
        <v>0</v>
      </c>
      <c r="H35" s="53">
        <v>0</v>
      </c>
      <c r="I35" s="53">
        <v>0</v>
      </c>
      <c r="J35" s="53">
        <v>1</v>
      </c>
      <c r="K35" s="53">
        <v>0</v>
      </c>
      <c r="L35" s="53">
        <v>0</v>
      </c>
      <c r="M35" s="53">
        <v>0</v>
      </c>
      <c r="N35" s="77">
        <v>1</v>
      </c>
      <c r="P35" s="52" t="s">
        <v>43</v>
      </c>
      <c r="Q35" s="54">
        <v>0</v>
      </c>
      <c r="R35" s="54">
        <v>0</v>
      </c>
      <c r="S35" s="54">
        <v>0</v>
      </c>
      <c r="T35" s="54">
        <v>0</v>
      </c>
      <c r="U35" s="54">
        <v>0</v>
      </c>
      <c r="V35" s="54">
        <v>0</v>
      </c>
      <c r="W35" s="54">
        <v>0</v>
      </c>
      <c r="X35" s="54">
        <v>0</v>
      </c>
      <c r="Y35" s="54">
        <v>1</v>
      </c>
      <c r="Z35" s="54">
        <v>0</v>
      </c>
      <c r="AA35" s="54">
        <v>0</v>
      </c>
      <c r="AB35" s="99">
        <v>0</v>
      </c>
      <c r="AC35" s="78">
        <v>1</v>
      </c>
    </row>
    <row r="36" spans="1:29" x14ac:dyDescent="0.3">
      <c r="A36" s="52" t="s">
        <v>44</v>
      </c>
      <c r="B36" s="53">
        <v>2</v>
      </c>
      <c r="C36" s="53">
        <v>1</v>
      </c>
      <c r="D36" s="53">
        <v>4</v>
      </c>
      <c r="E36" s="53">
        <v>0</v>
      </c>
      <c r="F36" s="53">
        <v>0</v>
      </c>
      <c r="G36" s="53">
        <v>1</v>
      </c>
      <c r="H36" s="53">
        <v>1</v>
      </c>
      <c r="I36" s="53">
        <v>2</v>
      </c>
      <c r="J36" s="53">
        <v>2</v>
      </c>
      <c r="K36" s="53">
        <v>2</v>
      </c>
      <c r="L36" s="53">
        <v>1</v>
      </c>
      <c r="M36" s="53">
        <v>0</v>
      </c>
      <c r="N36" s="77">
        <v>23</v>
      </c>
      <c r="P36" s="52" t="s">
        <v>44</v>
      </c>
      <c r="Q36" s="54">
        <v>8.6956521739130405E-2</v>
      </c>
      <c r="R36" s="54">
        <v>4.3478260869565202E-2</v>
      </c>
      <c r="S36" s="54">
        <v>0.173913043478261</v>
      </c>
      <c r="T36" s="54">
        <v>0</v>
      </c>
      <c r="U36" s="54">
        <v>0</v>
      </c>
      <c r="V36" s="54">
        <v>4.3478260869565202E-2</v>
      </c>
      <c r="W36" s="54">
        <v>4.3478260869565202E-2</v>
      </c>
      <c r="X36" s="54">
        <v>8.6956521739130405E-2</v>
      </c>
      <c r="Y36" s="54">
        <v>8.6956521739130405E-2</v>
      </c>
      <c r="Z36" s="54">
        <v>8.6956521739130405E-2</v>
      </c>
      <c r="AA36" s="54">
        <v>4.3478260869565202E-2</v>
      </c>
      <c r="AB36" s="24">
        <v>0</v>
      </c>
      <c r="AC36" s="78">
        <v>1</v>
      </c>
    </row>
    <row r="37" spans="1:29" x14ac:dyDescent="0.3">
      <c r="A37" s="79" t="s">
        <v>45</v>
      </c>
      <c r="B37" s="80">
        <v>0</v>
      </c>
      <c r="C37" s="80">
        <v>0</v>
      </c>
      <c r="D37" s="80">
        <v>0</v>
      </c>
      <c r="E37" s="80">
        <v>0</v>
      </c>
      <c r="F37" s="80">
        <v>0</v>
      </c>
      <c r="G37" s="80">
        <v>0</v>
      </c>
      <c r="H37" s="80">
        <v>0</v>
      </c>
      <c r="I37" s="80">
        <v>0</v>
      </c>
      <c r="J37" s="80">
        <v>0</v>
      </c>
      <c r="K37" s="80">
        <v>0</v>
      </c>
      <c r="L37" s="80">
        <v>0</v>
      </c>
      <c r="M37" s="80">
        <v>0</v>
      </c>
      <c r="N37" s="81">
        <v>0</v>
      </c>
      <c r="P37" s="79" t="s">
        <v>45</v>
      </c>
      <c r="Q37" s="83" t="s">
        <v>67</v>
      </c>
      <c r="R37" s="83" t="s">
        <v>67</v>
      </c>
      <c r="S37" s="83" t="s">
        <v>67</v>
      </c>
      <c r="T37" s="83" t="s">
        <v>67</v>
      </c>
      <c r="U37" s="83" t="s">
        <v>67</v>
      </c>
      <c r="V37" s="83" t="s">
        <v>67</v>
      </c>
      <c r="W37" s="83" t="s">
        <v>67</v>
      </c>
      <c r="X37" s="83" t="s">
        <v>67</v>
      </c>
      <c r="Y37" s="83" t="s">
        <v>67</v>
      </c>
      <c r="Z37" s="83" t="s">
        <v>67</v>
      </c>
      <c r="AA37" s="83" t="s">
        <v>67</v>
      </c>
      <c r="AB37" s="41" t="s">
        <v>67</v>
      </c>
      <c r="AC37" s="84" t="s">
        <v>67</v>
      </c>
    </row>
    <row r="38" spans="1:29" x14ac:dyDescent="0.3">
      <c r="AC38" s="100"/>
    </row>
    <row r="39" spans="1:29" ht="42" customHeight="1" x14ac:dyDescent="0.3">
      <c r="A39" s="112" t="s">
        <v>46</v>
      </c>
      <c r="B39" s="70" t="s">
        <v>30</v>
      </c>
      <c r="C39" s="70" t="s">
        <v>31</v>
      </c>
      <c r="D39" s="70" t="s">
        <v>32</v>
      </c>
      <c r="E39" s="70" t="s">
        <v>33</v>
      </c>
      <c r="F39" s="70" t="s">
        <v>34</v>
      </c>
      <c r="G39" s="70" t="s">
        <v>35</v>
      </c>
      <c r="H39" s="70" t="s">
        <v>36</v>
      </c>
      <c r="I39" s="70" t="s">
        <v>37</v>
      </c>
      <c r="J39" s="70" t="s">
        <v>38</v>
      </c>
      <c r="K39" s="70" t="s">
        <v>39</v>
      </c>
      <c r="L39" s="70" t="s">
        <v>40</v>
      </c>
      <c r="M39" s="16" t="s">
        <v>147</v>
      </c>
      <c r="N39" s="70" t="s">
        <v>15</v>
      </c>
      <c r="P39" s="112" t="s">
        <v>46</v>
      </c>
      <c r="Q39" s="70" t="s">
        <v>30</v>
      </c>
      <c r="R39" s="70" t="s">
        <v>31</v>
      </c>
      <c r="S39" s="70" t="s">
        <v>32</v>
      </c>
      <c r="T39" s="70" t="s">
        <v>33</v>
      </c>
      <c r="U39" s="70" t="s">
        <v>34</v>
      </c>
      <c r="V39" s="70" t="s">
        <v>35</v>
      </c>
      <c r="W39" s="70" t="s">
        <v>36</v>
      </c>
      <c r="X39" s="70" t="s">
        <v>37</v>
      </c>
      <c r="Y39" s="70" t="s">
        <v>38</v>
      </c>
      <c r="Z39" s="70" t="s">
        <v>39</v>
      </c>
      <c r="AA39" s="70" t="s">
        <v>40</v>
      </c>
      <c r="AB39" s="16" t="s">
        <v>147</v>
      </c>
      <c r="AC39" s="70" t="s">
        <v>15</v>
      </c>
    </row>
    <row r="40" spans="1:29" x14ac:dyDescent="0.3">
      <c r="A40" s="52" t="s">
        <v>142</v>
      </c>
      <c r="B40" s="53">
        <v>0</v>
      </c>
      <c r="C40" s="53">
        <v>0</v>
      </c>
      <c r="D40" s="53">
        <v>1</v>
      </c>
      <c r="E40" s="53">
        <v>0</v>
      </c>
      <c r="F40" s="53">
        <v>0</v>
      </c>
      <c r="G40" s="53">
        <v>0</v>
      </c>
      <c r="H40" s="53">
        <v>0</v>
      </c>
      <c r="I40" s="53">
        <v>1</v>
      </c>
      <c r="J40" s="53">
        <v>0</v>
      </c>
      <c r="K40" s="53">
        <v>0</v>
      </c>
      <c r="L40" s="53">
        <v>0</v>
      </c>
      <c r="M40" s="53">
        <v>0</v>
      </c>
      <c r="N40" s="77">
        <v>2</v>
      </c>
      <c r="P40" s="52" t="s">
        <v>47</v>
      </c>
      <c r="Q40" s="54">
        <v>0</v>
      </c>
      <c r="R40" s="54">
        <v>0</v>
      </c>
      <c r="S40" s="54">
        <v>0.5</v>
      </c>
      <c r="T40" s="54">
        <v>0</v>
      </c>
      <c r="U40" s="54">
        <v>0</v>
      </c>
      <c r="V40" s="54">
        <v>0</v>
      </c>
      <c r="W40" s="54">
        <v>0</v>
      </c>
      <c r="X40" s="54">
        <v>0.5</v>
      </c>
      <c r="Y40" s="54">
        <v>0</v>
      </c>
      <c r="Z40" s="54">
        <v>0</v>
      </c>
      <c r="AA40" s="54">
        <v>0</v>
      </c>
      <c r="AB40" s="54">
        <v>0</v>
      </c>
      <c r="AC40" s="78">
        <v>1</v>
      </c>
    </row>
    <row r="41" spans="1:29" x14ac:dyDescent="0.3">
      <c r="A41" s="52" t="s">
        <v>143</v>
      </c>
      <c r="B41" s="53">
        <v>1</v>
      </c>
      <c r="C41" s="53">
        <v>0</v>
      </c>
      <c r="D41" s="53">
        <v>0</v>
      </c>
      <c r="E41" s="53">
        <v>0</v>
      </c>
      <c r="F41" s="53">
        <v>0</v>
      </c>
      <c r="G41" s="53">
        <v>0</v>
      </c>
      <c r="H41" s="53">
        <v>1</v>
      </c>
      <c r="I41" s="53">
        <v>0</v>
      </c>
      <c r="J41" s="53">
        <v>0</v>
      </c>
      <c r="K41" s="53">
        <v>0</v>
      </c>
      <c r="L41" s="53">
        <v>0</v>
      </c>
      <c r="M41" s="53">
        <v>0</v>
      </c>
      <c r="N41" s="77">
        <v>2</v>
      </c>
      <c r="P41" s="52" t="s">
        <v>143</v>
      </c>
      <c r="Q41" s="54">
        <v>0.5</v>
      </c>
      <c r="R41" s="54">
        <v>0</v>
      </c>
      <c r="S41" s="54">
        <v>0</v>
      </c>
      <c r="T41" s="54">
        <v>0</v>
      </c>
      <c r="U41" s="54">
        <v>0</v>
      </c>
      <c r="V41" s="54">
        <v>0</v>
      </c>
      <c r="W41" s="54">
        <v>0.5</v>
      </c>
      <c r="X41" s="54">
        <v>0</v>
      </c>
      <c r="Y41" s="54">
        <v>0</v>
      </c>
      <c r="Z41" s="54">
        <v>0</v>
      </c>
      <c r="AA41" s="54">
        <v>0</v>
      </c>
      <c r="AB41" s="54">
        <v>0</v>
      </c>
      <c r="AC41" s="78">
        <v>1</v>
      </c>
    </row>
    <row r="42" spans="1:29" x14ac:dyDescent="0.3">
      <c r="A42" s="52" t="s">
        <v>144</v>
      </c>
      <c r="B42" s="53">
        <v>0</v>
      </c>
      <c r="C42" s="53">
        <v>0</v>
      </c>
      <c r="D42" s="53">
        <v>0</v>
      </c>
      <c r="E42" s="53">
        <v>0</v>
      </c>
      <c r="F42" s="53">
        <v>0</v>
      </c>
      <c r="G42" s="53">
        <v>0</v>
      </c>
      <c r="H42" s="53">
        <v>0</v>
      </c>
      <c r="I42" s="53">
        <v>0</v>
      </c>
      <c r="J42" s="53">
        <v>1</v>
      </c>
      <c r="K42" s="53">
        <v>0</v>
      </c>
      <c r="L42" s="53">
        <v>1</v>
      </c>
      <c r="M42" s="53">
        <v>0</v>
      </c>
      <c r="N42" s="77">
        <v>2</v>
      </c>
      <c r="P42" s="52" t="s">
        <v>48</v>
      </c>
      <c r="Q42" s="54">
        <v>0</v>
      </c>
      <c r="R42" s="54">
        <v>0</v>
      </c>
      <c r="S42" s="54">
        <v>0</v>
      </c>
      <c r="T42" s="54">
        <v>0</v>
      </c>
      <c r="U42" s="54">
        <v>0</v>
      </c>
      <c r="V42" s="54">
        <v>0</v>
      </c>
      <c r="W42" s="54">
        <v>0</v>
      </c>
      <c r="X42" s="54">
        <v>0</v>
      </c>
      <c r="Y42" s="54">
        <v>0.5</v>
      </c>
      <c r="Z42" s="54">
        <v>0</v>
      </c>
      <c r="AA42" s="54">
        <v>0.5</v>
      </c>
      <c r="AB42" s="54">
        <v>0</v>
      </c>
      <c r="AC42" s="78">
        <v>1</v>
      </c>
    </row>
    <row r="43" spans="1:29" x14ac:dyDescent="0.3">
      <c r="A43" s="52" t="s">
        <v>49</v>
      </c>
      <c r="B43" s="53">
        <v>1</v>
      </c>
      <c r="C43" s="53">
        <v>1</v>
      </c>
      <c r="D43" s="53">
        <v>2</v>
      </c>
      <c r="E43" s="53">
        <v>0</v>
      </c>
      <c r="F43" s="53">
        <v>0</v>
      </c>
      <c r="G43" s="53">
        <v>1</v>
      </c>
      <c r="H43" s="53">
        <v>0</v>
      </c>
      <c r="I43" s="53">
        <v>1</v>
      </c>
      <c r="J43" s="53">
        <v>2</v>
      </c>
      <c r="K43" s="53">
        <v>1</v>
      </c>
      <c r="L43" s="53">
        <v>4</v>
      </c>
      <c r="M43" s="53">
        <v>0</v>
      </c>
      <c r="N43" s="77">
        <v>13</v>
      </c>
      <c r="P43" s="52" t="s">
        <v>49</v>
      </c>
      <c r="Q43" s="54">
        <v>7.6923076923076927E-2</v>
      </c>
      <c r="R43" s="54">
        <v>7.6923076923076927E-2</v>
      </c>
      <c r="S43" s="54">
        <v>0.15384615384615385</v>
      </c>
      <c r="T43" s="54">
        <v>0</v>
      </c>
      <c r="U43" s="54">
        <v>0</v>
      </c>
      <c r="V43" s="54">
        <v>7.6923076923076927E-2</v>
      </c>
      <c r="W43" s="54">
        <v>0</v>
      </c>
      <c r="X43" s="54">
        <v>7.6923076923076927E-2</v>
      </c>
      <c r="Y43" s="54">
        <v>0.15384615384615385</v>
      </c>
      <c r="Z43" s="54">
        <v>7.6923076923076927E-2</v>
      </c>
      <c r="AA43" s="54">
        <v>0.30769230769230771</v>
      </c>
      <c r="AB43" s="54">
        <v>0</v>
      </c>
      <c r="AC43" s="78">
        <v>1</v>
      </c>
    </row>
    <row r="44" spans="1:29" x14ac:dyDescent="0.3">
      <c r="A44" s="52" t="s">
        <v>50</v>
      </c>
      <c r="B44" s="53">
        <v>0</v>
      </c>
      <c r="C44" s="53">
        <v>0</v>
      </c>
      <c r="D44" s="53">
        <v>1</v>
      </c>
      <c r="E44" s="53">
        <v>0</v>
      </c>
      <c r="F44" s="53">
        <v>0</v>
      </c>
      <c r="G44" s="53">
        <v>0</v>
      </c>
      <c r="H44" s="53">
        <v>0</v>
      </c>
      <c r="I44" s="53">
        <v>0</v>
      </c>
      <c r="J44" s="53">
        <v>0</v>
      </c>
      <c r="K44" s="53">
        <v>1</v>
      </c>
      <c r="L44" s="53">
        <v>1</v>
      </c>
      <c r="M44" s="53">
        <v>0</v>
      </c>
      <c r="N44" s="77">
        <v>3</v>
      </c>
      <c r="P44" s="52" t="s">
        <v>50</v>
      </c>
      <c r="Q44" s="54">
        <v>0</v>
      </c>
      <c r="R44" s="54">
        <v>0</v>
      </c>
      <c r="S44" s="54">
        <v>0.33333333333333331</v>
      </c>
      <c r="T44" s="54">
        <v>0</v>
      </c>
      <c r="U44" s="54">
        <v>0</v>
      </c>
      <c r="V44" s="54">
        <v>0</v>
      </c>
      <c r="W44" s="54">
        <v>0</v>
      </c>
      <c r="X44" s="54">
        <v>0</v>
      </c>
      <c r="Y44" s="54">
        <v>0</v>
      </c>
      <c r="Z44" s="54">
        <v>0.33333333333333331</v>
      </c>
      <c r="AA44" s="54">
        <v>0.33333333333333331</v>
      </c>
      <c r="AB44" s="54">
        <v>0</v>
      </c>
      <c r="AC44" s="78">
        <v>1</v>
      </c>
    </row>
    <row r="45" spans="1:29" x14ac:dyDescent="0.3">
      <c r="A45" s="52" t="s">
        <v>51</v>
      </c>
      <c r="B45" s="53">
        <v>0</v>
      </c>
      <c r="C45" s="53">
        <v>0</v>
      </c>
      <c r="D45" s="53">
        <v>0</v>
      </c>
      <c r="E45" s="53">
        <v>0</v>
      </c>
      <c r="F45" s="53">
        <v>0</v>
      </c>
      <c r="G45" s="53">
        <v>0</v>
      </c>
      <c r="H45" s="53">
        <v>0</v>
      </c>
      <c r="I45" s="53">
        <v>0</v>
      </c>
      <c r="J45" s="53">
        <v>0</v>
      </c>
      <c r="K45" s="53">
        <v>0</v>
      </c>
      <c r="L45" s="53">
        <v>2</v>
      </c>
      <c r="M45" s="53">
        <v>0</v>
      </c>
      <c r="N45" s="77">
        <v>2</v>
      </c>
      <c r="P45" s="52" t="s">
        <v>51</v>
      </c>
      <c r="Q45" s="54">
        <v>0</v>
      </c>
      <c r="R45" s="54">
        <v>0</v>
      </c>
      <c r="S45" s="54">
        <v>0</v>
      </c>
      <c r="T45" s="54">
        <v>0</v>
      </c>
      <c r="U45" s="54">
        <v>0</v>
      </c>
      <c r="V45" s="54">
        <v>0</v>
      </c>
      <c r="W45" s="54">
        <v>0</v>
      </c>
      <c r="X45" s="54">
        <v>0</v>
      </c>
      <c r="Y45" s="54">
        <v>0</v>
      </c>
      <c r="Z45" s="54">
        <v>0</v>
      </c>
      <c r="AA45" s="54">
        <v>1</v>
      </c>
      <c r="AB45" s="54">
        <v>0</v>
      </c>
      <c r="AC45" s="78">
        <v>1</v>
      </c>
    </row>
    <row r="46" spans="1:29" x14ac:dyDescent="0.3">
      <c r="A46" s="19" t="s">
        <v>150</v>
      </c>
      <c r="B46" s="53">
        <v>0</v>
      </c>
      <c r="C46" s="53">
        <v>0</v>
      </c>
      <c r="D46" s="53">
        <v>0</v>
      </c>
      <c r="E46" s="53">
        <v>0</v>
      </c>
      <c r="F46" s="53">
        <v>0</v>
      </c>
      <c r="G46" s="53">
        <v>0</v>
      </c>
      <c r="H46" s="53">
        <v>0</v>
      </c>
      <c r="I46" s="53">
        <v>0</v>
      </c>
      <c r="J46" s="53">
        <v>0</v>
      </c>
      <c r="K46" s="53">
        <v>0</v>
      </c>
      <c r="L46" s="53">
        <v>0</v>
      </c>
      <c r="M46" s="53">
        <v>0</v>
      </c>
      <c r="N46" s="77">
        <v>0</v>
      </c>
      <c r="P46" s="19" t="s">
        <v>150</v>
      </c>
      <c r="Q46" s="24" t="s">
        <v>67</v>
      </c>
      <c r="R46" s="24" t="s">
        <v>67</v>
      </c>
      <c r="S46" s="24" t="s">
        <v>67</v>
      </c>
      <c r="T46" s="24" t="s">
        <v>67</v>
      </c>
      <c r="U46" s="24" t="s">
        <v>67</v>
      </c>
      <c r="V46" s="24" t="s">
        <v>67</v>
      </c>
      <c r="W46" s="24" t="s">
        <v>67</v>
      </c>
      <c r="X46" s="24" t="s">
        <v>67</v>
      </c>
      <c r="Y46" s="24" t="s">
        <v>67</v>
      </c>
      <c r="Z46" s="24" t="s">
        <v>67</v>
      </c>
      <c r="AA46" s="24" t="s">
        <v>67</v>
      </c>
      <c r="AB46" s="66" t="s">
        <v>67</v>
      </c>
      <c r="AC46" s="114" t="s">
        <v>67</v>
      </c>
    </row>
    <row r="47" spans="1:29" x14ac:dyDescent="0.3">
      <c r="A47" s="19" t="s">
        <v>151</v>
      </c>
      <c r="B47" s="53">
        <v>0</v>
      </c>
      <c r="C47" s="53">
        <v>0</v>
      </c>
      <c r="D47" s="53">
        <v>0</v>
      </c>
      <c r="E47" s="53">
        <v>0</v>
      </c>
      <c r="F47" s="53">
        <v>0</v>
      </c>
      <c r="G47" s="53">
        <v>0</v>
      </c>
      <c r="H47" s="53">
        <v>0</v>
      </c>
      <c r="I47" s="53">
        <v>0</v>
      </c>
      <c r="J47" s="53">
        <v>0</v>
      </c>
      <c r="K47" s="53">
        <v>0</v>
      </c>
      <c r="L47" s="53">
        <v>0</v>
      </c>
      <c r="M47" s="53">
        <v>0</v>
      </c>
      <c r="N47" s="77">
        <v>0</v>
      </c>
      <c r="P47" s="19" t="s">
        <v>151</v>
      </c>
      <c r="Q47" s="24" t="s">
        <v>67</v>
      </c>
      <c r="R47" s="24" t="s">
        <v>67</v>
      </c>
      <c r="S47" s="24" t="s">
        <v>67</v>
      </c>
      <c r="T47" s="24" t="s">
        <v>67</v>
      </c>
      <c r="U47" s="24" t="s">
        <v>67</v>
      </c>
      <c r="V47" s="24" t="s">
        <v>67</v>
      </c>
      <c r="W47" s="24" t="s">
        <v>67</v>
      </c>
      <c r="X47" s="24" t="s">
        <v>67</v>
      </c>
      <c r="Y47" s="24" t="s">
        <v>67</v>
      </c>
      <c r="Z47" s="24" t="s">
        <v>67</v>
      </c>
      <c r="AA47" s="24" t="s">
        <v>67</v>
      </c>
      <c r="AB47" s="66" t="s">
        <v>67</v>
      </c>
      <c r="AC47" s="114" t="s">
        <v>67</v>
      </c>
    </row>
    <row r="48" spans="1:29" x14ac:dyDescent="0.3">
      <c r="A48" s="79" t="s">
        <v>45</v>
      </c>
      <c r="B48" s="80">
        <v>0</v>
      </c>
      <c r="C48" s="80">
        <v>0</v>
      </c>
      <c r="D48" s="80">
        <v>0</v>
      </c>
      <c r="E48" s="80">
        <v>0</v>
      </c>
      <c r="F48" s="80">
        <v>0</v>
      </c>
      <c r="G48" s="80">
        <v>0</v>
      </c>
      <c r="H48" s="80">
        <v>0</v>
      </c>
      <c r="I48" s="80">
        <v>0</v>
      </c>
      <c r="J48" s="80">
        <v>0</v>
      </c>
      <c r="K48" s="80">
        <v>0</v>
      </c>
      <c r="L48" s="80">
        <v>0</v>
      </c>
      <c r="M48" s="80">
        <v>0</v>
      </c>
      <c r="N48" s="81">
        <v>0</v>
      </c>
      <c r="P48" s="79" t="s">
        <v>45</v>
      </c>
      <c r="Q48" s="82" t="s">
        <v>67</v>
      </c>
      <c r="R48" s="82" t="s">
        <v>67</v>
      </c>
      <c r="S48" s="82" t="s">
        <v>67</v>
      </c>
      <c r="T48" s="82" t="s">
        <v>67</v>
      </c>
      <c r="U48" s="82" t="s">
        <v>67</v>
      </c>
      <c r="V48" s="82" t="s">
        <v>67</v>
      </c>
      <c r="W48" s="82" t="s">
        <v>67</v>
      </c>
      <c r="X48" s="82" t="s">
        <v>67</v>
      </c>
      <c r="Y48" s="82" t="s">
        <v>67</v>
      </c>
      <c r="Z48" s="82" t="s">
        <v>67</v>
      </c>
      <c r="AA48" s="82" t="s">
        <v>67</v>
      </c>
      <c r="AB48" s="41" t="s">
        <v>67</v>
      </c>
      <c r="AC48" s="96" t="s">
        <v>67</v>
      </c>
    </row>
    <row r="49" spans="1:29" x14ac:dyDescent="0.3">
      <c r="AC49" s="100"/>
    </row>
    <row r="50" spans="1:29" ht="42.6" customHeight="1" x14ac:dyDescent="0.3">
      <c r="A50" s="111" t="s">
        <v>159</v>
      </c>
      <c r="B50" s="70" t="s">
        <v>30</v>
      </c>
      <c r="C50" s="70" t="s">
        <v>31</v>
      </c>
      <c r="D50" s="70" t="s">
        <v>32</v>
      </c>
      <c r="E50" s="70" t="s">
        <v>33</v>
      </c>
      <c r="F50" s="70" t="s">
        <v>34</v>
      </c>
      <c r="G50" s="70" t="s">
        <v>35</v>
      </c>
      <c r="H50" s="70" t="s">
        <v>36</v>
      </c>
      <c r="I50" s="70" t="s">
        <v>37</v>
      </c>
      <c r="J50" s="70" t="s">
        <v>38</v>
      </c>
      <c r="K50" s="70" t="s">
        <v>39</v>
      </c>
      <c r="L50" s="70" t="s">
        <v>40</v>
      </c>
      <c r="M50" s="16" t="s">
        <v>147</v>
      </c>
      <c r="N50" s="70" t="s">
        <v>15</v>
      </c>
      <c r="P50" s="111" t="s">
        <v>159</v>
      </c>
      <c r="Q50" s="70" t="s">
        <v>30</v>
      </c>
      <c r="R50" s="70" t="s">
        <v>31</v>
      </c>
      <c r="S50" s="70" t="s">
        <v>32</v>
      </c>
      <c r="T50" s="70" t="s">
        <v>33</v>
      </c>
      <c r="U50" s="70" t="s">
        <v>34</v>
      </c>
      <c r="V50" s="70" t="s">
        <v>35</v>
      </c>
      <c r="W50" s="70" t="s">
        <v>36</v>
      </c>
      <c r="X50" s="70" t="s">
        <v>37</v>
      </c>
      <c r="Y50" s="70" t="s">
        <v>38</v>
      </c>
      <c r="Z50" s="70" t="s">
        <v>39</v>
      </c>
      <c r="AA50" s="70" t="s">
        <v>40</v>
      </c>
      <c r="AB50" s="16" t="s">
        <v>147</v>
      </c>
      <c r="AC50" s="70" t="s">
        <v>15</v>
      </c>
    </row>
    <row r="51" spans="1:29" x14ac:dyDescent="0.3">
      <c r="A51" s="52" t="s">
        <v>53</v>
      </c>
      <c r="B51" s="53">
        <v>0</v>
      </c>
      <c r="C51" s="53">
        <v>0</v>
      </c>
      <c r="D51" s="53">
        <v>0</v>
      </c>
      <c r="E51" s="53">
        <v>0</v>
      </c>
      <c r="F51" s="53">
        <v>0</v>
      </c>
      <c r="G51" s="53">
        <v>0</v>
      </c>
      <c r="H51" s="53">
        <v>1</v>
      </c>
      <c r="I51" s="53">
        <v>0</v>
      </c>
      <c r="J51" s="53">
        <v>0</v>
      </c>
      <c r="K51" s="53">
        <v>0</v>
      </c>
      <c r="L51" s="53">
        <v>0</v>
      </c>
      <c r="M51" s="53">
        <v>0</v>
      </c>
      <c r="N51" s="77">
        <v>1</v>
      </c>
      <c r="P51" s="52" t="s">
        <v>53</v>
      </c>
      <c r="Q51" s="54">
        <v>0</v>
      </c>
      <c r="R51" s="54">
        <v>0</v>
      </c>
      <c r="S51" s="54">
        <v>0</v>
      </c>
      <c r="T51" s="54">
        <v>0</v>
      </c>
      <c r="U51" s="54">
        <v>0</v>
      </c>
      <c r="V51" s="54">
        <v>0</v>
      </c>
      <c r="W51" s="54">
        <v>1</v>
      </c>
      <c r="X51" s="54">
        <v>0</v>
      </c>
      <c r="Y51" s="54">
        <v>0</v>
      </c>
      <c r="Z51" s="54">
        <v>0</v>
      </c>
      <c r="AA51" s="54">
        <v>0</v>
      </c>
      <c r="AB51" s="54">
        <v>0</v>
      </c>
      <c r="AC51" s="78">
        <v>1</v>
      </c>
    </row>
    <row r="52" spans="1:29" x14ac:dyDescent="0.3">
      <c r="A52" s="52" t="s">
        <v>54</v>
      </c>
      <c r="B52" s="53">
        <v>0</v>
      </c>
      <c r="C52" s="53">
        <v>0</v>
      </c>
      <c r="D52" s="53">
        <v>0</v>
      </c>
      <c r="E52" s="53">
        <v>0</v>
      </c>
      <c r="F52" s="53">
        <v>0</v>
      </c>
      <c r="G52" s="53">
        <v>0</v>
      </c>
      <c r="H52" s="53">
        <v>0</v>
      </c>
      <c r="I52" s="53">
        <v>0</v>
      </c>
      <c r="J52" s="53">
        <v>1</v>
      </c>
      <c r="K52" s="53">
        <v>0</v>
      </c>
      <c r="L52" s="53">
        <v>1</v>
      </c>
      <c r="M52" s="53">
        <v>0</v>
      </c>
      <c r="N52" s="77">
        <v>2</v>
      </c>
      <c r="P52" s="52" t="s">
        <v>54</v>
      </c>
      <c r="Q52" s="54">
        <v>0</v>
      </c>
      <c r="R52" s="54">
        <v>0</v>
      </c>
      <c r="S52" s="54">
        <v>0</v>
      </c>
      <c r="T52" s="54">
        <v>0</v>
      </c>
      <c r="U52" s="54">
        <v>0</v>
      </c>
      <c r="V52" s="54">
        <v>0</v>
      </c>
      <c r="W52" s="54">
        <v>0</v>
      </c>
      <c r="X52" s="54">
        <v>0</v>
      </c>
      <c r="Y52" s="54">
        <v>0.5</v>
      </c>
      <c r="Z52" s="54">
        <v>0</v>
      </c>
      <c r="AA52" s="54">
        <v>0.5</v>
      </c>
      <c r="AB52" s="54">
        <v>0</v>
      </c>
      <c r="AC52" s="78">
        <v>1</v>
      </c>
    </row>
    <row r="53" spans="1:29" x14ac:dyDescent="0.3">
      <c r="A53" s="52" t="s">
        <v>55</v>
      </c>
      <c r="B53" s="53">
        <v>0</v>
      </c>
      <c r="C53" s="53">
        <v>0</v>
      </c>
      <c r="D53" s="53">
        <v>0</v>
      </c>
      <c r="E53" s="53">
        <v>0</v>
      </c>
      <c r="F53" s="53">
        <v>0</v>
      </c>
      <c r="G53" s="53">
        <v>0</v>
      </c>
      <c r="H53" s="53">
        <v>0</v>
      </c>
      <c r="I53" s="53">
        <v>0</v>
      </c>
      <c r="J53" s="53">
        <v>0</v>
      </c>
      <c r="K53" s="53">
        <v>0</v>
      </c>
      <c r="L53" s="53">
        <v>0</v>
      </c>
      <c r="M53" s="53">
        <v>0</v>
      </c>
      <c r="N53" s="77">
        <v>0</v>
      </c>
      <c r="P53" s="52" t="s">
        <v>55</v>
      </c>
      <c r="Q53" s="54" t="s">
        <v>67</v>
      </c>
      <c r="R53" s="54" t="s">
        <v>67</v>
      </c>
      <c r="S53" s="54" t="s">
        <v>67</v>
      </c>
      <c r="T53" s="54" t="s">
        <v>67</v>
      </c>
      <c r="U53" s="54" t="s">
        <v>67</v>
      </c>
      <c r="V53" s="54" t="s">
        <v>67</v>
      </c>
      <c r="W53" s="54" t="s">
        <v>67</v>
      </c>
      <c r="X53" s="54" t="s">
        <v>67</v>
      </c>
      <c r="Y53" s="54" t="s">
        <v>67</v>
      </c>
      <c r="Z53" s="54" t="s">
        <v>67</v>
      </c>
      <c r="AA53" s="54" t="s">
        <v>67</v>
      </c>
      <c r="AB53" s="22" t="s">
        <v>67</v>
      </c>
      <c r="AC53" s="78" t="s">
        <v>67</v>
      </c>
    </row>
    <row r="54" spans="1:29" x14ac:dyDescent="0.3">
      <c r="A54" s="52" t="s">
        <v>56</v>
      </c>
      <c r="B54" s="53">
        <v>0</v>
      </c>
      <c r="C54" s="53">
        <v>0</v>
      </c>
      <c r="D54" s="53">
        <v>0</v>
      </c>
      <c r="E54" s="53">
        <v>0</v>
      </c>
      <c r="F54" s="53">
        <v>0</v>
      </c>
      <c r="G54" s="53">
        <v>0</v>
      </c>
      <c r="H54" s="53">
        <v>0</v>
      </c>
      <c r="I54" s="53">
        <v>0</v>
      </c>
      <c r="J54" s="53">
        <v>0</v>
      </c>
      <c r="K54" s="53">
        <v>0</v>
      </c>
      <c r="L54" s="53">
        <v>0</v>
      </c>
      <c r="M54" s="53">
        <v>0</v>
      </c>
      <c r="N54" s="77">
        <v>0</v>
      </c>
      <c r="P54" s="52" t="s">
        <v>56</v>
      </c>
      <c r="Q54" s="54" t="s">
        <v>67</v>
      </c>
      <c r="R54" s="54" t="s">
        <v>67</v>
      </c>
      <c r="S54" s="54" t="s">
        <v>67</v>
      </c>
      <c r="T54" s="54" t="s">
        <v>67</v>
      </c>
      <c r="U54" s="54" t="s">
        <v>67</v>
      </c>
      <c r="V54" s="54" t="s">
        <v>67</v>
      </c>
      <c r="W54" s="54" t="s">
        <v>67</v>
      </c>
      <c r="X54" s="54" t="s">
        <v>67</v>
      </c>
      <c r="Y54" s="54" t="s">
        <v>67</v>
      </c>
      <c r="Z54" s="54" t="s">
        <v>67</v>
      </c>
      <c r="AA54" s="54" t="s">
        <v>67</v>
      </c>
      <c r="AB54" s="22" t="s">
        <v>67</v>
      </c>
      <c r="AC54" s="78" t="s">
        <v>67</v>
      </c>
    </row>
    <row r="55" spans="1:29" x14ac:dyDescent="0.3">
      <c r="A55" s="52" t="s">
        <v>57</v>
      </c>
      <c r="B55" s="53">
        <v>1</v>
      </c>
      <c r="C55" s="53">
        <v>0</v>
      </c>
      <c r="D55" s="53">
        <v>3</v>
      </c>
      <c r="E55" s="53">
        <v>0</v>
      </c>
      <c r="F55" s="53">
        <v>0</v>
      </c>
      <c r="G55" s="53">
        <v>0</v>
      </c>
      <c r="H55" s="53">
        <v>0</v>
      </c>
      <c r="I55" s="53">
        <v>2</v>
      </c>
      <c r="J55" s="53">
        <v>2</v>
      </c>
      <c r="K55" s="53">
        <v>0</v>
      </c>
      <c r="L55" s="53">
        <v>0</v>
      </c>
      <c r="M55" s="53">
        <v>0</v>
      </c>
      <c r="N55" s="77">
        <v>13</v>
      </c>
      <c r="P55" s="52" t="s">
        <v>57</v>
      </c>
      <c r="Q55" s="54">
        <v>7.69230769230769E-2</v>
      </c>
      <c r="R55" s="54">
        <v>0</v>
      </c>
      <c r="S55" s="54">
        <v>0.230769230769231</v>
      </c>
      <c r="T55" s="54">
        <v>0</v>
      </c>
      <c r="U55" s="54">
        <v>0</v>
      </c>
      <c r="V55" s="54">
        <v>0</v>
      </c>
      <c r="W55" s="54">
        <v>0</v>
      </c>
      <c r="X55" s="54">
        <v>0.15384615384615399</v>
      </c>
      <c r="Y55" s="54">
        <v>0.15384615384615399</v>
      </c>
      <c r="Z55" s="54">
        <v>0</v>
      </c>
      <c r="AA55" s="54">
        <v>0</v>
      </c>
      <c r="AB55" s="54">
        <v>0</v>
      </c>
      <c r="AC55" s="78">
        <v>1</v>
      </c>
    </row>
    <row r="56" spans="1:29" x14ac:dyDescent="0.3">
      <c r="A56" s="79" t="s">
        <v>45</v>
      </c>
      <c r="B56" s="80">
        <v>1</v>
      </c>
      <c r="C56" s="80">
        <v>1</v>
      </c>
      <c r="D56" s="80">
        <v>1</v>
      </c>
      <c r="E56" s="80">
        <v>0</v>
      </c>
      <c r="F56" s="80">
        <v>0</v>
      </c>
      <c r="G56" s="80">
        <v>1</v>
      </c>
      <c r="H56" s="80">
        <v>0</v>
      </c>
      <c r="I56" s="80">
        <v>0</v>
      </c>
      <c r="J56" s="80">
        <v>0</v>
      </c>
      <c r="K56" s="80">
        <v>2</v>
      </c>
      <c r="L56" s="80">
        <v>0</v>
      </c>
      <c r="M56" s="80">
        <v>0</v>
      </c>
      <c r="N56" s="81">
        <v>8</v>
      </c>
      <c r="P56" s="79" t="s">
        <v>45</v>
      </c>
      <c r="Q56" s="83">
        <v>0.125</v>
      </c>
      <c r="R56" s="83">
        <v>0.125</v>
      </c>
      <c r="S56" s="83">
        <v>0.125</v>
      </c>
      <c r="T56" s="83">
        <v>0</v>
      </c>
      <c r="U56" s="83">
        <v>0</v>
      </c>
      <c r="V56" s="83">
        <v>0.125</v>
      </c>
      <c r="W56" s="83">
        <v>0</v>
      </c>
      <c r="X56" s="83">
        <v>0</v>
      </c>
      <c r="Y56" s="83">
        <v>0</v>
      </c>
      <c r="Z56" s="83">
        <v>0.25</v>
      </c>
      <c r="AA56" s="83">
        <v>0</v>
      </c>
      <c r="AB56" s="83">
        <v>0</v>
      </c>
      <c r="AC56" s="84">
        <v>1</v>
      </c>
    </row>
    <row r="57" spans="1:29" x14ac:dyDescent="0.3">
      <c r="AC57" s="44" t="s">
        <v>17</v>
      </c>
    </row>
    <row r="58" spans="1:29" x14ac:dyDescent="0.3">
      <c r="A58" s="135" t="s">
        <v>61</v>
      </c>
      <c r="B58" s="134"/>
      <c r="C58" s="134"/>
      <c r="D58" s="134"/>
      <c r="E58" s="134"/>
      <c r="F58" s="134"/>
      <c r="G58" s="134"/>
      <c r="H58" s="134"/>
      <c r="I58" s="134"/>
      <c r="J58" s="134"/>
      <c r="K58" s="134"/>
      <c r="L58" s="134"/>
      <c r="M58" s="134"/>
      <c r="N58" s="134"/>
    </row>
    <row r="60" spans="1:29" x14ac:dyDescent="0.3">
      <c r="A60" s="110" t="s">
        <v>18</v>
      </c>
    </row>
    <row r="61" spans="1:29" x14ac:dyDescent="0.3">
      <c r="A61" s="135" t="s">
        <v>19</v>
      </c>
      <c r="B61" s="134"/>
      <c r="C61" s="134"/>
      <c r="D61" s="134"/>
      <c r="E61" s="134"/>
      <c r="F61" s="134"/>
      <c r="G61" s="134"/>
      <c r="H61" s="134"/>
      <c r="I61" s="134"/>
      <c r="J61" s="134"/>
      <c r="K61" s="134"/>
      <c r="L61" s="134"/>
      <c r="M61" s="134"/>
      <c r="N61" s="134"/>
    </row>
    <row r="62" spans="1:29" x14ac:dyDescent="0.3">
      <c r="A62" s="134"/>
      <c r="B62" s="134"/>
      <c r="C62" s="134"/>
      <c r="D62" s="134"/>
      <c r="E62" s="134"/>
      <c r="F62" s="134"/>
      <c r="G62" s="134"/>
      <c r="H62" s="134"/>
      <c r="I62" s="134"/>
      <c r="J62" s="134"/>
      <c r="K62" s="134"/>
      <c r="L62" s="134"/>
      <c r="M62" s="134"/>
      <c r="N62" s="134"/>
    </row>
    <row r="63" spans="1:29" x14ac:dyDescent="0.3">
      <c r="A63" s="134"/>
      <c r="B63" s="134"/>
      <c r="C63" s="134"/>
      <c r="D63" s="134"/>
      <c r="E63" s="134"/>
      <c r="F63" s="134"/>
      <c r="G63" s="134"/>
      <c r="H63" s="134"/>
      <c r="I63" s="134"/>
      <c r="J63" s="134"/>
      <c r="K63" s="134"/>
      <c r="L63" s="134"/>
      <c r="M63" s="134"/>
      <c r="N63" s="134"/>
    </row>
    <row r="64" spans="1:29" ht="14.4" customHeight="1" x14ac:dyDescent="0.3">
      <c r="A64" s="150" t="s">
        <v>141</v>
      </c>
      <c r="B64" s="150"/>
      <c r="C64" s="150"/>
      <c r="D64" s="150"/>
      <c r="E64" s="150"/>
      <c r="F64" s="150"/>
      <c r="G64" s="150"/>
      <c r="H64" s="150"/>
      <c r="I64" s="150"/>
      <c r="J64" s="150"/>
      <c r="K64" s="150"/>
      <c r="L64" s="150"/>
      <c r="M64" s="150"/>
      <c r="N64" s="150"/>
    </row>
    <row r="65" spans="1:14" x14ac:dyDescent="0.3">
      <c r="A65" s="150"/>
      <c r="B65" s="150"/>
      <c r="C65" s="150"/>
      <c r="D65" s="150"/>
      <c r="E65" s="150"/>
      <c r="F65" s="150"/>
      <c r="G65" s="150"/>
      <c r="H65" s="150"/>
      <c r="I65" s="150"/>
      <c r="J65" s="150"/>
      <c r="K65" s="150"/>
      <c r="L65" s="150"/>
      <c r="M65" s="150"/>
      <c r="N65" s="150"/>
    </row>
    <row r="66" spans="1:14" ht="14.4" customHeight="1" x14ac:dyDescent="0.3">
      <c r="A66" s="152" t="s">
        <v>154</v>
      </c>
      <c r="B66" s="152"/>
      <c r="C66" s="152"/>
      <c r="D66" s="152"/>
      <c r="E66" s="152"/>
      <c r="F66" s="152"/>
      <c r="G66" s="152"/>
      <c r="H66" s="152"/>
      <c r="I66" s="152"/>
      <c r="J66" s="152"/>
      <c r="K66" s="152"/>
      <c r="L66" s="152"/>
      <c r="M66" s="152"/>
      <c r="N66" s="152"/>
    </row>
    <row r="67" spans="1:14" x14ac:dyDescent="0.3">
      <c r="A67" s="152"/>
      <c r="B67" s="152"/>
      <c r="C67" s="152"/>
      <c r="D67" s="152"/>
      <c r="E67" s="152"/>
      <c r="F67" s="152"/>
      <c r="G67" s="152"/>
      <c r="H67" s="152"/>
      <c r="I67" s="152"/>
      <c r="J67" s="152"/>
      <c r="K67" s="152"/>
      <c r="L67" s="152"/>
      <c r="M67" s="152"/>
      <c r="N67" s="152"/>
    </row>
    <row r="68" spans="1:14" ht="14.4" customHeight="1" x14ac:dyDescent="0.3">
      <c r="A68" s="135" t="s">
        <v>156</v>
      </c>
      <c r="B68" s="135"/>
      <c r="C68" s="135"/>
      <c r="D68" s="135"/>
      <c r="E68" s="135"/>
      <c r="F68" s="135"/>
      <c r="G68" s="135"/>
      <c r="H68" s="135"/>
      <c r="I68" s="135"/>
      <c r="J68" s="135"/>
      <c r="K68" s="135"/>
      <c r="L68" s="135"/>
      <c r="M68" s="135"/>
      <c r="N68" s="135"/>
    </row>
    <row r="69" spans="1:14" x14ac:dyDescent="0.3">
      <c r="A69" s="135" t="s">
        <v>158</v>
      </c>
      <c r="B69" s="134"/>
      <c r="C69" s="134"/>
      <c r="D69" s="134"/>
      <c r="E69" s="134"/>
      <c r="F69" s="134"/>
      <c r="G69" s="134"/>
      <c r="H69" s="134"/>
      <c r="I69" s="134"/>
      <c r="J69" s="134"/>
      <c r="K69" s="134"/>
      <c r="L69" s="134"/>
      <c r="M69" s="134"/>
      <c r="N69" s="134"/>
    </row>
    <row r="70" spans="1:14" x14ac:dyDescent="0.3">
      <c r="A70" s="134"/>
      <c r="B70" s="134"/>
      <c r="C70" s="134"/>
      <c r="D70" s="134"/>
      <c r="E70" s="134"/>
      <c r="F70" s="134"/>
      <c r="G70" s="134"/>
      <c r="H70" s="134"/>
      <c r="I70" s="134"/>
      <c r="J70" s="134"/>
      <c r="K70" s="134"/>
      <c r="L70" s="134"/>
      <c r="M70" s="134"/>
      <c r="N70" s="134"/>
    </row>
  </sheetData>
  <mergeCells count="15">
    <mergeCell ref="P5:P6"/>
    <mergeCell ref="Q5:AC5"/>
    <mergeCell ref="A1:N1"/>
    <mergeCell ref="A58:N58"/>
    <mergeCell ref="A61:N63"/>
    <mergeCell ref="A5:A6"/>
    <mergeCell ref="B5:N5"/>
    <mergeCell ref="A69:N70"/>
    <mergeCell ref="A33:A34"/>
    <mergeCell ref="B33:N33"/>
    <mergeCell ref="P33:P34"/>
    <mergeCell ref="Q33:AC33"/>
    <mergeCell ref="A64:N65"/>
    <mergeCell ref="A66:N67"/>
    <mergeCell ref="A68:N68"/>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A234-3EDD-4F97-BD91-5970200A57E3}">
  <sheetPr codeName="Sheet10"/>
  <dimension ref="A1:B85"/>
  <sheetViews>
    <sheetView workbookViewId="0"/>
  </sheetViews>
  <sheetFormatPr defaultRowHeight="13.2" x14ac:dyDescent="0.25"/>
  <cols>
    <col min="1" max="1" width="15.77734375" style="6" customWidth="1"/>
    <col min="2" max="2" width="124.44140625" style="6" customWidth="1"/>
    <col min="3" max="3" width="8.88671875" style="6" customWidth="1"/>
    <col min="4" max="16384" width="8.88671875" style="6"/>
  </cols>
  <sheetData>
    <row r="1" spans="1:2" x14ac:dyDescent="0.25">
      <c r="A1" s="5" t="s">
        <v>97</v>
      </c>
    </row>
    <row r="2" spans="1:2" x14ac:dyDescent="0.25">
      <c r="A2" s="5"/>
    </row>
    <row r="3" spans="1:2" x14ac:dyDescent="0.25">
      <c r="A3" s="121" t="s">
        <v>98</v>
      </c>
      <c r="B3" s="121"/>
    </row>
    <row r="4" spans="1:2" ht="12.75" customHeight="1" x14ac:dyDescent="0.25">
      <c r="A4" s="122" t="s">
        <v>99</v>
      </c>
      <c r="B4" s="122"/>
    </row>
    <row r="5" spans="1:2" x14ac:dyDescent="0.25">
      <c r="A5" s="122"/>
      <c r="B5" s="122"/>
    </row>
    <row r="6" spans="1:2" x14ac:dyDescent="0.25">
      <c r="A6" s="122"/>
      <c r="B6" s="122"/>
    </row>
    <row r="7" spans="1:2" x14ac:dyDescent="0.25">
      <c r="A7" s="122"/>
      <c r="B7" s="122"/>
    </row>
    <row r="8" spans="1:2" x14ac:dyDescent="0.25">
      <c r="A8" s="126" t="s">
        <v>100</v>
      </c>
      <c r="B8" s="126"/>
    </row>
    <row r="9" spans="1:2" x14ac:dyDescent="0.25">
      <c r="A9" s="126"/>
      <c r="B9" s="126"/>
    </row>
    <row r="10" spans="1:2" x14ac:dyDescent="0.25">
      <c r="A10" s="126"/>
      <c r="B10" s="126"/>
    </row>
    <row r="11" spans="1:2" x14ac:dyDescent="0.25">
      <c r="A11" s="126"/>
      <c r="B11" s="126"/>
    </row>
    <row r="12" spans="1:2" x14ac:dyDescent="0.25">
      <c r="A12" s="126"/>
      <c r="B12" s="126"/>
    </row>
    <row r="13" spans="1:2" x14ac:dyDescent="0.25">
      <c r="A13" s="126"/>
      <c r="B13" s="126"/>
    </row>
    <row r="14" spans="1:2" ht="13.2" customHeight="1" x14ac:dyDescent="0.25">
      <c r="A14" s="122" t="s">
        <v>101</v>
      </c>
      <c r="B14" s="122"/>
    </row>
    <row r="15" spans="1:2" x14ac:dyDescent="0.25">
      <c r="A15" s="122"/>
      <c r="B15" s="122"/>
    </row>
    <row r="16" spans="1:2" x14ac:dyDescent="0.25">
      <c r="A16" s="122"/>
      <c r="B16" s="122"/>
    </row>
    <row r="17" spans="1:2" x14ac:dyDescent="0.25">
      <c r="A17" s="122" t="s">
        <v>102</v>
      </c>
      <c r="B17" s="122"/>
    </row>
    <row r="18" spans="1:2" x14ac:dyDescent="0.25">
      <c r="A18" s="122"/>
      <c r="B18" s="122"/>
    </row>
    <row r="19" spans="1:2" x14ac:dyDescent="0.25">
      <c r="A19" s="123" t="s">
        <v>103</v>
      </c>
      <c r="B19" s="123"/>
    </row>
    <row r="21" spans="1:2" x14ac:dyDescent="0.25">
      <c r="A21" s="5" t="s">
        <v>104</v>
      </c>
    </row>
    <row r="22" spans="1:2" ht="12.75" customHeight="1" x14ac:dyDescent="0.25">
      <c r="A22" s="122" t="s">
        <v>105</v>
      </c>
      <c r="B22" s="122"/>
    </row>
    <row r="23" spans="1:2" x14ac:dyDescent="0.25">
      <c r="A23" s="122"/>
      <c r="B23" s="122"/>
    </row>
    <row r="24" spans="1:2" x14ac:dyDescent="0.25">
      <c r="A24" s="122"/>
      <c r="B24" s="122"/>
    </row>
    <row r="25" spans="1:2" x14ac:dyDescent="0.25">
      <c r="A25" s="122"/>
      <c r="B25" s="122"/>
    </row>
    <row r="26" spans="1:2" x14ac:dyDescent="0.25">
      <c r="A26" s="7"/>
      <c r="B26" s="7"/>
    </row>
    <row r="27" spans="1:2" x14ac:dyDescent="0.25">
      <c r="A27" s="5" t="s">
        <v>106</v>
      </c>
      <c r="B27" s="7"/>
    </row>
    <row r="28" spans="1:2" ht="12.75" customHeight="1" x14ac:dyDescent="0.25">
      <c r="A28" s="122" t="s">
        <v>107</v>
      </c>
      <c r="B28" s="122"/>
    </row>
    <row r="29" spans="1:2" x14ac:dyDescent="0.25">
      <c r="A29" s="122"/>
      <c r="B29" s="122"/>
    </row>
    <row r="30" spans="1:2" x14ac:dyDescent="0.25">
      <c r="A30" s="122"/>
      <c r="B30" s="122"/>
    </row>
    <row r="31" spans="1:2" x14ac:dyDescent="0.25">
      <c r="A31" s="122"/>
      <c r="B31" s="122"/>
    </row>
    <row r="32" spans="1:2" x14ac:dyDescent="0.25">
      <c r="A32" s="8"/>
      <c r="B32" s="8"/>
    </row>
    <row r="33" spans="1:2" x14ac:dyDescent="0.25">
      <c r="A33" s="121" t="s">
        <v>108</v>
      </c>
      <c r="B33" s="121"/>
    </row>
    <row r="34" spans="1:2" ht="12.75" customHeight="1" x14ac:dyDescent="0.25">
      <c r="A34" s="126" t="s">
        <v>109</v>
      </c>
      <c r="B34" s="126"/>
    </row>
    <row r="35" spans="1:2" x14ac:dyDescent="0.25">
      <c r="A35" s="126"/>
      <c r="B35" s="126"/>
    </row>
    <row r="36" spans="1:2" x14ac:dyDescent="0.25">
      <c r="A36" s="126"/>
      <c r="B36" s="126"/>
    </row>
    <row r="37" spans="1:2" ht="13.2" customHeight="1" x14ac:dyDescent="0.25">
      <c r="A37" s="126"/>
      <c r="B37" s="126"/>
    </row>
    <row r="38" spans="1:2" ht="13.2" customHeight="1" x14ac:dyDescent="0.25">
      <c r="A38" s="126" t="s">
        <v>110</v>
      </c>
      <c r="B38" s="126"/>
    </row>
    <row r="39" spans="1:2" x14ac:dyDescent="0.25">
      <c r="A39" s="126"/>
      <c r="B39" s="126"/>
    </row>
    <row r="40" spans="1:2" x14ac:dyDescent="0.25">
      <c r="A40" s="126"/>
      <c r="B40" s="126"/>
    </row>
    <row r="41" spans="1:2" ht="13.2" customHeight="1" x14ac:dyDescent="0.25">
      <c r="A41" s="126" t="s">
        <v>111</v>
      </c>
      <c r="B41" s="126"/>
    </row>
    <row r="42" spans="1:2" x14ac:dyDescent="0.25">
      <c r="A42" s="126"/>
      <c r="B42" s="126"/>
    </row>
    <row r="43" spans="1:2" x14ac:dyDescent="0.25">
      <c r="A43" s="126"/>
      <c r="B43" s="126"/>
    </row>
    <row r="44" spans="1:2" x14ac:dyDescent="0.25">
      <c r="A44" s="126"/>
      <c r="B44" s="126"/>
    </row>
    <row r="45" spans="1:2" ht="13.2" customHeight="1" x14ac:dyDescent="0.25">
      <c r="A45" s="126" t="s">
        <v>112</v>
      </c>
      <c r="B45" s="126"/>
    </row>
    <row r="46" spans="1:2" x14ac:dyDescent="0.25">
      <c r="A46" s="126"/>
      <c r="B46" s="126"/>
    </row>
    <row r="47" spans="1:2" x14ac:dyDescent="0.25">
      <c r="A47" s="123" t="s">
        <v>113</v>
      </c>
      <c r="B47" s="123"/>
    </row>
    <row r="48" spans="1:2" x14ac:dyDescent="0.25">
      <c r="A48" s="126" t="s">
        <v>114</v>
      </c>
      <c r="B48" s="126"/>
    </row>
    <row r="49" spans="1:2" x14ac:dyDescent="0.25">
      <c r="A49" s="126"/>
      <c r="B49" s="126"/>
    </row>
    <row r="50" spans="1:2" x14ac:dyDescent="0.25">
      <c r="A50" s="126"/>
      <c r="B50" s="126"/>
    </row>
    <row r="51" spans="1:2" ht="13.2" customHeight="1" x14ac:dyDescent="0.25">
      <c r="A51" s="126" t="s">
        <v>115</v>
      </c>
      <c r="B51" s="126"/>
    </row>
    <row r="52" spans="1:2" x14ac:dyDescent="0.25">
      <c r="A52" s="126"/>
      <c r="B52" s="126"/>
    </row>
    <row r="53" spans="1:2" x14ac:dyDescent="0.25">
      <c r="A53" s="126"/>
      <c r="B53" s="126"/>
    </row>
    <row r="54" spans="1:2" x14ac:dyDescent="0.25">
      <c r="A54" s="7"/>
      <c r="B54" s="7"/>
    </row>
    <row r="55" spans="1:2" x14ac:dyDescent="0.25">
      <c r="A55" s="121" t="s">
        <v>116</v>
      </c>
      <c r="B55" s="121"/>
    </row>
    <row r="56" spans="1:2" x14ac:dyDescent="0.25">
      <c r="A56" s="125" t="s">
        <v>117</v>
      </c>
      <c r="B56" s="125"/>
    </row>
    <row r="57" spans="1:2" x14ac:dyDescent="0.25">
      <c r="A57" s="122" t="s">
        <v>118</v>
      </c>
      <c r="B57" s="122"/>
    </row>
    <row r="58" spans="1:2" x14ac:dyDescent="0.25">
      <c r="A58" s="122"/>
      <c r="B58" s="122"/>
    </row>
    <row r="59" spans="1:2" x14ac:dyDescent="0.25">
      <c r="A59" s="125" t="s">
        <v>119</v>
      </c>
      <c r="B59" s="125"/>
    </row>
    <row r="60" spans="1:2" x14ac:dyDescent="0.25">
      <c r="A60" s="125" t="s">
        <v>120</v>
      </c>
      <c r="B60" s="125"/>
    </row>
    <row r="62" spans="1:2" x14ac:dyDescent="0.25">
      <c r="A62" s="121" t="s">
        <v>121</v>
      </c>
      <c r="B62" s="121"/>
    </row>
    <row r="63" spans="1:2" ht="14.25" customHeight="1" x14ac:dyDescent="0.25">
      <c r="A63" s="126" t="s">
        <v>122</v>
      </c>
      <c r="B63" s="126"/>
    </row>
    <row r="64" spans="1:2" x14ac:dyDescent="0.25">
      <c r="A64" s="8"/>
      <c r="B64" s="8"/>
    </row>
    <row r="65" spans="1:2" x14ac:dyDescent="0.25">
      <c r="A65" s="121" t="s">
        <v>123</v>
      </c>
      <c r="B65" s="121"/>
    </row>
    <row r="66" spans="1:2" ht="13.2" customHeight="1" x14ac:dyDescent="0.25">
      <c r="A66" s="124" t="s">
        <v>148</v>
      </c>
      <c r="B66" s="124"/>
    </row>
    <row r="67" spans="1:2" ht="13.2" customHeight="1" x14ac:dyDescent="0.25">
      <c r="A67" s="124"/>
      <c r="B67" s="124"/>
    </row>
    <row r="68" spans="1:2" x14ac:dyDescent="0.25">
      <c r="A68" s="116" t="s">
        <v>162</v>
      </c>
      <c r="B68" s="9"/>
    </row>
    <row r="69" spans="1:2" x14ac:dyDescent="0.25">
      <c r="A69" s="122" t="s">
        <v>124</v>
      </c>
      <c r="B69" s="122"/>
    </row>
    <row r="70" spans="1:2" x14ac:dyDescent="0.25">
      <c r="A70" s="122"/>
      <c r="B70" s="122"/>
    </row>
    <row r="71" spans="1:2" x14ac:dyDescent="0.25">
      <c r="A71" s="122"/>
      <c r="B71" s="122"/>
    </row>
    <row r="72" spans="1:2" x14ac:dyDescent="0.25">
      <c r="A72" s="123" t="s">
        <v>125</v>
      </c>
      <c r="B72" s="123"/>
    </row>
    <row r="73" spans="1:2" ht="12.75" customHeight="1" x14ac:dyDescent="0.25">
      <c r="A73" s="122" t="s">
        <v>126</v>
      </c>
      <c r="B73" s="122"/>
    </row>
    <row r="74" spans="1:2" x14ac:dyDescent="0.25">
      <c r="A74" s="122"/>
      <c r="B74" s="122"/>
    </row>
    <row r="75" spans="1:2" x14ac:dyDescent="0.25">
      <c r="A75" s="122"/>
      <c r="B75" s="122"/>
    </row>
    <row r="76" spans="1:2" x14ac:dyDescent="0.25">
      <c r="A76" s="123" t="s">
        <v>127</v>
      </c>
      <c r="B76" s="123"/>
    </row>
    <row r="77" spans="1:2" x14ac:dyDescent="0.25">
      <c r="A77" s="8"/>
      <c r="B77" s="8"/>
    </row>
    <row r="78" spans="1:2" x14ac:dyDescent="0.25">
      <c r="A78" s="5" t="s">
        <v>128</v>
      </c>
    </row>
    <row r="80" spans="1:2" ht="13.8" x14ac:dyDescent="0.25">
      <c r="A80" s="6" t="s">
        <v>129</v>
      </c>
      <c r="B80" s="10"/>
    </row>
    <row r="81" spans="1:2" x14ac:dyDescent="0.25">
      <c r="A81" s="6" t="s">
        <v>130</v>
      </c>
      <c r="B81" s="6" t="s">
        <v>131</v>
      </c>
    </row>
    <row r="82" spans="1:2" x14ac:dyDescent="0.25">
      <c r="A82" s="6" t="s">
        <v>132</v>
      </c>
      <c r="B82" s="3" t="s">
        <v>133</v>
      </c>
    </row>
    <row r="83" spans="1:2" ht="13.8" x14ac:dyDescent="0.25">
      <c r="A83" s="10"/>
      <c r="B83" s="10"/>
    </row>
    <row r="84" spans="1:2" ht="13.8" x14ac:dyDescent="0.25">
      <c r="A84" s="6" t="s">
        <v>134</v>
      </c>
      <c r="B84" s="10"/>
    </row>
    <row r="85" spans="1:2" x14ac:dyDescent="0.25">
      <c r="A85" s="6" t="s">
        <v>130</v>
      </c>
      <c r="B85" s="6" t="s">
        <v>135</v>
      </c>
    </row>
  </sheetData>
  <mergeCells count="29">
    <mergeCell ref="A19:B19"/>
    <mergeCell ref="A3:B3"/>
    <mergeCell ref="A4:B7"/>
    <mergeCell ref="A8:B13"/>
    <mergeCell ref="A14:B16"/>
    <mergeCell ref="A17:B18"/>
    <mergeCell ref="A56:B56"/>
    <mergeCell ref="A22:B25"/>
    <mergeCell ref="A28:B31"/>
    <mergeCell ref="A33:B33"/>
    <mergeCell ref="A34:B37"/>
    <mergeCell ref="A38:B40"/>
    <mergeCell ref="A41:B44"/>
    <mergeCell ref="A45:B46"/>
    <mergeCell ref="A47:B47"/>
    <mergeCell ref="A48:B50"/>
    <mergeCell ref="A51:B53"/>
    <mergeCell ref="A55:B55"/>
    <mergeCell ref="A57:B58"/>
    <mergeCell ref="A59:B59"/>
    <mergeCell ref="A60:B60"/>
    <mergeCell ref="A62:B62"/>
    <mergeCell ref="A63:B63"/>
    <mergeCell ref="A65:B65"/>
    <mergeCell ref="A69:B71"/>
    <mergeCell ref="A72:B72"/>
    <mergeCell ref="A73:B75"/>
    <mergeCell ref="A76:B76"/>
    <mergeCell ref="A66:B67"/>
  </mergeCells>
  <hyperlinks>
    <hyperlink ref="A19" r:id="rId1" xr:uid="{85E81122-1142-4AD0-9408-3B81727DADC4}"/>
    <hyperlink ref="A47" r:id="rId2" display="https://assets.publishing.service.gov.uk/government/uploads/system/uploads/attachment_data/file/849200/statistics-on-race-and-the-cjs-2018.pdf" xr:uid="{F1E45D0A-8A1C-497B-B0C2-FC5B3517870A}"/>
    <hyperlink ref="A72" r:id="rId3" xr:uid="{25DBDE29-8679-4CD4-AD00-3FC4F0C3FC37}"/>
    <hyperlink ref="A76" r:id="rId4" display="https://www.gov.uk/government/statistics/criminal-justice-system-statistics-quarterly-december-2019" xr:uid="{48FA49B6-FBB3-4CFF-8E3C-1D24A0A6BDEA}"/>
    <hyperlink ref="B82" r:id="rId5" xr:uid="{8AEB45BF-342E-4170-A37B-7654B4422D8C}"/>
    <hyperlink ref="A47:B47" r:id="rId6" display="https://assets.publishing.service.gov.uk/government/uploads/system/uploads/attachment_data/file/691544/self-defined-ethnicity-18plus1.pdf" xr:uid="{8927E04B-F82D-4F76-BBB1-A3571F1066CC}"/>
    <hyperlink ref="A76:B76" r:id="rId7" display="https://www.gov.uk/government/statistics/criminal-justice-system-statistics-quarterly-december-2020" xr:uid="{E2316BB5-7E42-4102-BBBF-FE13C0178244}"/>
    <hyperlink ref="A68" r:id="rId8" xr:uid="{ACC7D7D4-4F65-42CD-9A36-3F5832009EFA}"/>
  </hyperlinks>
  <pageMargins left="0.70000000000000007" right="0.70000000000000007" top="0.75" bottom="0.75" header="0.30000000000000004" footer="0.30000000000000004"/>
  <pageSetup paperSize="9" fitToWidth="0" fitToHeight="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0"/>
  <sheetViews>
    <sheetView workbookViewId="0">
      <selection sqref="A1:L1"/>
    </sheetView>
  </sheetViews>
  <sheetFormatPr defaultColWidth="11.5546875" defaultRowHeight="14.4" x14ac:dyDescent="0.3"/>
  <cols>
    <col min="1" max="1" width="37.44140625" style="17" customWidth="1"/>
    <col min="2" max="2" width="15.44140625" style="17" bestFit="1" customWidth="1"/>
    <col min="3" max="13" width="11.5546875" style="17"/>
    <col min="14" max="14" width="5.33203125" style="17" customWidth="1"/>
    <col min="15" max="16384" width="11.5546875" style="17"/>
  </cols>
  <sheetData>
    <row r="1" spans="1:13" ht="14.4" customHeight="1" x14ac:dyDescent="0.3">
      <c r="A1" s="128" t="s">
        <v>0</v>
      </c>
      <c r="B1" s="128"/>
      <c r="C1" s="128"/>
      <c r="D1" s="128"/>
      <c r="E1" s="128"/>
      <c r="F1" s="128"/>
      <c r="G1" s="128"/>
      <c r="H1" s="128"/>
      <c r="I1" s="128"/>
      <c r="J1" s="128"/>
      <c r="K1" s="128"/>
      <c r="L1" s="128"/>
      <c r="M1" s="29" t="str">
        <f>HYPERLINK("#'Index'!A1", "Index")</f>
        <v>Index</v>
      </c>
    </row>
    <row r="3" spans="1:13" ht="16.2" x14ac:dyDescent="0.3">
      <c r="A3" s="30" t="s">
        <v>62</v>
      </c>
      <c r="B3" s="18" t="s">
        <v>16</v>
      </c>
      <c r="C3" s="12" t="s">
        <v>2</v>
      </c>
      <c r="D3" s="12" t="s">
        <v>3</v>
      </c>
      <c r="E3" s="12" t="s">
        <v>4</v>
      </c>
      <c r="F3" s="12" t="s">
        <v>5</v>
      </c>
      <c r="G3" s="12" t="s">
        <v>6</v>
      </c>
      <c r="H3" s="12" t="s">
        <v>7</v>
      </c>
      <c r="I3" s="12" t="s">
        <v>8</v>
      </c>
      <c r="J3" s="12" t="s">
        <v>9</v>
      </c>
      <c r="K3" s="12" t="s">
        <v>10</v>
      </c>
      <c r="L3" s="12" t="s">
        <v>11</v>
      </c>
      <c r="M3" s="13" t="s">
        <v>136</v>
      </c>
    </row>
    <row r="4" spans="1:13" x14ac:dyDescent="0.3">
      <c r="A4" s="129" t="s">
        <v>65</v>
      </c>
      <c r="B4" s="19" t="s">
        <v>13</v>
      </c>
      <c r="C4" s="20">
        <v>0</v>
      </c>
      <c r="D4" s="20">
        <v>1</v>
      </c>
      <c r="E4" s="20">
        <v>1</v>
      </c>
      <c r="F4" s="20">
        <v>7</v>
      </c>
      <c r="G4" s="20">
        <v>4</v>
      </c>
      <c r="H4" s="20">
        <v>6</v>
      </c>
      <c r="I4" s="20">
        <v>9</v>
      </c>
      <c r="J4" s="20">
        <v>3</v>
      </c>
      <c r="K4" s="20">
        <v>14</v>
      </c>
      <c r="L4" s="20">
        <v>12</v>
      </c>
      <c r="M4" s="20">
        <v>16</v>
      </c>
    </row>
    <row r="5" spans="1:13" x14ac:dyDescent="0.3">
      <c r="A5" s="129"/>
      <c r="B5" s="31" t="s">
        <v>14</v>
      </c>
      <c r="C5" s="20">
        <v>0</v>
      </c>
      <c r="D5" s="20">
        <v>0</v>
      </c>
      <c r="E5" s="20">
        <v>0</v>
      </c>
      <c r="F5" s="20">
        <v>0</v>
      </c>
      <c r="G5" s="20">
        <v>6</v>
      </c>
      <c r="H5" s="20">
        <v>6</v>
      </c>
      <c r="I5" s="20">
        <v>1</v>
      </c>
      <c r="J5" s="20">
        <v>3</v>
      </c>
      <c r="K5" s="20">
        <v>5</v>
      </c>
      <c r="L5" s="20">
        <v>5</v>
      </c>
      <c r="M5" s="20">
        <v>11</v>
      </c>
    </row>
    <row r="6" spans="1:13" x14ac:dyDescent="0.3">
      <c r="A6" s="129"/>
      <c r="B6" s="32" t="s">
        <v>15</v>
      </c>
      <c r="C6" s="18">
        <v>0</v>
      </c>
      <c r="D6" s="18">
        <v>1</v>
      </c>
      <c r="E6" s="18">
        <v>1</v>
      </c>
      <c r="F6" s="18">
        <v>7</v>
      </c>
      <c r="G6" s="18">
        <v>10</v>
      </c>
      <c r="H6" s="18">
        <v>12</v>
      </c>
      <c r="I6" s="18">
        <v>10</v>
      </c>
      <c r="J6" s="18">
        <v>6</v>
      </c>
      <c r="K6" s="18">
        <v>19</v>
      </c>
      <c r="L6" s="18">
        <v>17</v>
      </c>
      <c r="M6" s="18">
        <v>27</v>
      </c>
    </row>
    <row r="7" spans="1:13" x14ac:dyDescent="0.3">
      <c r="A7" s="129" t="s">
        <v>63</v>
      </c>
      <c r="B7" s="33" t="s">
        <v>13</v>
      </c>
      <c r="C7" s="20">
        <v>0</v>
      </c>
      <c r="D7" s="20">
        <v>0</v>
      </c>
      <c r="E7" s="20">
        <v>0</v>
      </c>
      <c r="F7" s="20">
        <v>0</v>
      </c>
      <c r="G7" s="20">
        <v>0</v>
      </c>
      <c r="H7" s="20">
        <v>4</v>
      </c>
      <c r="I7" s="20">
        <v>2</v>
      </c>
      <c r="J7" s="20">
        <v>0</v>
      </c>
      <c r="K7" s="20">
        <v>1</v>
      </c>
      <c r="L7" s="20">
        <v>2</v>
      </c>
      <c r="M7" s="20">
        <v>2</v>
      </c>
    </row>
    <row r="8" spans="1:13" x14ac:dyDescent="0.3">
      <c r="A8" s="129"/>
      <c r="B8" s="31" t="s">
        <v>14</v>
      </c>
      <c r="C8" s="20">
        <v>2</v>
      </c>
      <c r="D8" s="20">
        <v>9</v>
      </c>
      <c r="E8" s="20">
        <v>0</v>
      </c>
      <c r="F8" s="20">
        <v>0</v>
      </c>
      <c r="G8" s="20">
        <v>5</v>
      </c>
      <c r="H8" s="20">
        <v>13</v>
      </c>
      <c r="I8" s="20">
        <v>12</v>
      </c>
      <c r="J8" s="20">
        <v>10</v>
      </c>
      <c r="K8" s="20">
        <v>10</v>
      </c>
      <c r="L8" s="20">
        <v>6</v>
      </c>
      <c r="M8" s="20">
        <v>6</v>
      </c>
    </row>
    <row r="9" spans="1:13" x14ac:dyDescent="0.3">
      <c r="A9" s="129"/>
      <c r="B9" s="34" t="s">
        <v>15</v>
      </c>
      <c r="C9" s="18">
        <v>2</v>
      </c>
      <c r="D9" s="18">
        <v>9</v>
      </c>
      <c r="E9" s="18">
        <v>0</v>
      </c>
      <c r="F9" s="18">
        <v>0</v>
      </c>
      <c r="G9" s="18">
        <v>5</v>
      </c>
      <c r="H9" s="18">
        <v>17</v>
      </c>
      <c r="I9" s="18">
        <v>14</v>
      </c>
      <c r="J9" s="18">
        <v>10</v>
      </c>
      <c r="K9" s="18">
        <v>11</v>
      </c>
      <c r="L9" s="18">
        <v>8</v>
      </c>
      <c r="M9" s="18">
        <v>8</v>
      </c>
    </row>
    <row r="10" spans="1:13" x14ac:dyDescent="0.3">
      <c r="A10" s="130" t="s">
        <v>15</v>
      </c>
      <c r="B10" s="19" t="s">
        <v>13</v>
      </c>
      <c r="C10" s="20">
        <v>0</v>
      </c>
      <c r="D10" s="20">
        <v>1</v>
      </c>
      <c r="E10" s="20">
        <v>1</v>
      </c>
      <c r="F10" s="20">
        <v>7</v>
      </c>
      <c r="G10" s="20">
        <v>4</v>
      </c>
      <c r="H10" s="20">
        <v>10</v>
      </c>
      <c r="I10" s="20">
        <v>11</v>
      </c>
      <c r="J10" s="20">
        <v>3</v>
      </c>
      <c r="K10" s="20">
        <v>15</v>
      </c>
      <c r="L10" s="20">
        <v>14</v>
      </c>
      <c r="M10" s="20">
        <v>18</v>
      </c>
    </row>
    <row r="11" spans="1:13" x14ac:dyDescent="0.3">
      <c r="A11" s="131"/>
      <c r="B11" s="19" t="s">
        <v>14</v>
      </c>
      <c r="C11" s="20">
        <v>2</v>
      </c>
      <c r="D11" s="20">
        <v>9</v>
      </c>
      <c r="E11" s="20">
        <v>0</v>
      </c>
      <c r="F11" s="20">
        <v>0</v>
      </c>
      <c r="G11" s="20">
        <v>11</v>
      </c>
      <c r="H11" s="20">
        <v>19</v>
      </c>
      <c r="I11" s="20">
        <v>13</v>
      </c>
      <c r="J11" s="20">
        <v>13</v>
      </c>
      <c r="K11" s="20">
        <v>15</v>
      </c>
      <c r="L11" s="20">
        <v>11</v>
      </c>
      <c r="M11" s="20">
        <v>17</v>
      </c>
    </row>
    <row r="12" spans="1:13" x14ac:dyDescent="0.3">
      <c r="A12" s="132"/>
      <c r="B12" s="18" t="s">
        <v>15</v>
      </c>
      <c r="C12" s="18">
        <v>2</v>
      </c>
      <c r="D12" s="18">
        <v>10</v>
      </c>
      <c r="E12" s="18">
        <v>1</v>
      </c>
      <c r="F12" s="18">
        <v>7</v>
      </c>
      <c r="G12" s="18">
        <v>15</v>
      </c>
      <c r="H12" s="18">
        <v>29</v>
      </c>
      <c r="I12" s="18">
        <v>24</v>
      </c>
      <c r="J12" s="18">
        <v>16</v>
      </c>
      <c r="K12" s="18">
        <v>30</v>
      </c>
      <c r="L12" s="18">
        <v>25</v>
      </c>
      <c r="M12" s="18">
        <v>35</v>
      </c>
    </row>
    <row r="14" spans="1:13" x14ac:dyDescent="0.3">
      <c r="A14" s="35"/>
      <c r="B14" s="36"/>
      <c r="C14" s="37"/>
      <c r="D14" s="37"/>
      <c r="E14" s="38"/>
      <c r="F14" s="38"/>
      <c r="G14" s="37"/>
      <c r="H14" s="37"/>
      <c r="I14" s="37"/>
      <c r="J14" s="37"/>
      <c r="K14" s="37"/>
      <c r="L14" s="37"/>
      <c r="M14" s="37"/>
    </row>
    <row r="15" spans="1:13" x14ac:dyDescent="0.3">
      <c r="A15" s="30" t="s">
        <v>62</v>
      </c>
      <c r="B15" s="30" t="s">
        <v>64</v>
      </c>
      <c r="C15" s="12" t="s">
        <v>2</v>
      </c>
      <c r="D15" s="12" t="s">
        <v>3</v>
      </c>
      <c r="E15" s="12" t="s">
        <v>4</v>
      </c>
      <c r="F15" s="12" t="s">
        <v>5</v>
      </c>
      <c r="G15" s="12" t="s">
        <v>6</v>
      </c>
      <c r="H15" s="12" t="s">
        <v>7</v>
      </c>
      <c r="I15" s="12" t="s">
        <v>8</v>
      </c>
      <c r="J15" s="12" t="s">
        <v>9</v>
      </c>
      <c r="K15" s="12" t="s">
        <v>10</v>
      </c>
      <c r="L15" s="12" t="s">
        <v>11</v>
      </c>
      <c r="M15" s="12" t="s">
        <v>12</v>
      </c>
    </row>
    <row r="16" spans="1:13" x14ac:dyDescent="0.3">
      <c r="A16" s="129" t="s">
        <v>65</v>
      </c>
      <c r="B16" s="39" t="s">
        <v>13</v>
      </c>
      <c r="C16" s="22" t="s">
        <v>67</v>
      </c>
      <c r="D16" s="22">
        <v>1</v>
      </c>
      <c r="E16" s="22">
        <v>1</v>
      </c>
      <c r="F16" s="22">
        <v>1</v>
      </c>
      <c r="G16" s="22">
        <v>0.4</v>
      </c>
      <c r="H16" s="22">
        <v>0.5</v>
      </c>
      <c r="I16" s="22">
        <v>0.9</v>
      </c>
      <c r="J16" s="22">
        <v>0.5</v>
      </c>
      <c r="K16" s="22">
        <v>0.73684210526315785</v>
      </c>
      <c r="L16" s="22">
        <v>0.70588235294117652</v>
      </c>
      <c r="M16" s="22">
        <v>0.59259259259259256</v>
      </c>
    </row>
    <row r="17" spans="1:13" x14ac:dyDescent="0.3">
      <c r="A17" s="129"/>
      <c r="B17" s="40" t="s">
        <v>14</v>
      </c>
      <c r="C17" s="41" t="s">
        <v>67</v>
      </c>
      <c r="D17" s="41">
        <v>0</v>
      </c>
      <c r="E17" s="41">
        <v>0</v>
      </c>
      <c r="F17" s="41">
        <v>0</v>
      </c>
      <c r="G17" s="41">
        <v>0.6</v>
      </c>
      <c r="H17" s="41">
        <v>0.5</v>
      </c>
      <c r="I17" s="41">
        <v>0.1</v>
      </c>
      <c r="J17" s="41">
        <v>0.5</v>
      </c>
      <c r="K17" s="41">
        <v>0.26315789473684209</v>
      </c>
      <c r="L17" s="41">
        <v>0.29411764705882354</v>
      </c>
      <c r="M17" s="41">
        <v>0.40740740740740738</v>
      </c>
    </row>
    <row r="18" spans="1:13" x14ac:dyDescent="0.3">
      <c r="A18" s="129"/>
      <c r="B18" s="32" t="s">
        <v>15</v>
      </c>
      <c r="C18" s="42" t="s">
        <v>67</v>
      </c>
      <c r="D18" s="42">
        <v>1</v>
      </c>
      <c r="E18" s="42">
        <v>1</v>
      </c>
      <c r="F18" s="42">
        <v>1</v>
      </c>
      <c r="G18" s="42">
        <v>1</v>
      </c>
      <c r="H18" s="42">
        <v>1</v>
      </c>
      <c r="I18" s="42">
        <v>1</v>
      </c>
      <c r="J18" s="42">
        <v>1</v>
      </c>
      <c r="K18" s="42">
        <v>1</v>
      </c>
      <c r="L18" s="42">
        <v>1</v>
      </c>
      <c r="M18" s="42">
        <v>1</v>
      </c>
    </row>
    <row r="19" spans="1:13" x14ac:dyDescent="0.3">
      <c r="A19" s="129" t="s">
        <v>66</v>
      </c>
      <c r="B19" s="39" t="s">
        <v>13</v>
      </c>
      <c r="C19" s="22">
        <v>0</v>
      </c>
      <c r="D19" s="22">
        <v>0</v>
      </c>
      <c r="E19" s="22" t="s">
        <v>67</v>
      </c>
      <c r="F19" s="22" t="s">
        <v>67</v>
      </c>
      <c r="G19" s="22">
        <v>0</v>
      </c>
      <c r="H19" s="22">
        <v>0.23529411764705882</v>
      </c>
      <c r="I19" s="22">
        <v>0.14285714285714285</v>
      </c>
      <c r="J19" s="22">
        <v>0</v>
      </c>
      <c r="K19" s="22">
        <v>9.0909090909090912E-2</v>
      </c>
      <c r="L19" s="22">
        <v>0.25</v>
      </c>
      <c r="M19" s="22">
        <v>0.25</v>
      </c>
    </row>
    <row r="20" spans="1:13" ht="14.4" customHeight="1" x14ac:dyDescent="0.3">
      <c r="A20" s="129"/>
      <c r="B20" s="40" t="s">
        <v>14</v>
      </c>
      <c r="C20" s="41">
        <v>1</v>
      </c>
      <c r="D20" s="41">
        <v>1</v>
      </c>
      <c r="E20" s="41" t="s">
        <v>67</v>
      </c>
      <c r="F20" s="41" t="s">
        <v>67</v>
      </c>
      <c r="G20" s="41">
        <v>1</v>
      </c>
      <c r="H20" s="41">
        <v>0.76470588235294112</v>
      </c>
      <c r="I20" s="41">
        <v>0.8571428571428571</v>
      </c>
      <c r="J20" s="41">
        <v>1</v>
      </c>
      <c r="K20" s="41">
        <v>0.90909090909090906</v>
      </c>
      <c r="L20" s="41">
        <v>0.75</v>
      </c>
      <c r="M20" s="41">
        <v>0.75</v>
      </c>
    </row>
    <row r="21" spans="1:13" x14ac:dyDescent="0.3">
      <c r="A21" s="129"/>
      <c r="B21" s="32" t="s">
        <v>15</v>
      </c>
      <c r="C21" s="42">
        <v>1</v>
      </c>
      <c r="D21" s="42">
        <v>1</v>
      </c>
      <c r="E21" s="42" t="s">
        <v>67</v>
      </c>
      <c r="F21" s="42" t="s">
        <v>67</v>
      </c>
      <c r="G21" s="42">
        <v>1</v>
      </c>
      <c r="H21" s="42">
        <v>1</v>
      </c>
      <c r="I21" s="42">
        <v>1</v>
      </c>
      <c r="J21" s="42">
        <v>1</v>
      </c>
      <c r="K21" s="42">
        <v>1</v>
      </c>
      <c r="L21" s="42">
        <v>1</v>
      </c>
      <c r="M21" s="42">
        <v>1</v>
      </c>
    </row>
    <row r="22" spans="1:13" x14ac:dyDescent="0.3">
      <c r="A22" s="130" t="s">
        <v>15</v>
      </c>
      <c r="B22" s="39" t="s">
        <v>13</v>
      </c>
      <c r="C22" s="22">
        <v>0</v>
      </c>
      <c r="D22" s="22">
        <v>0.1</v>
      </c>
      <c r="E22" s="22">
        <v>1</v>
      </c>
      <c r="F22" s="22">
        <v>1</v>
      </c>
      <c r="G22" s="22">
        <v>0.26666666666666666</v>
      </c>
      <c r="H22" s="22">
        <v>0.34482758620689657</v>
      </c>
      <c r="I22" s="22">
        <v>0.45833333333333331</v>
      </c>
      <c r="J22" s="22">
        <v>0.1875</v>
      </c>
      <c r="K22" s="22">
        <v>0.5</v>
      </c>
      <c r="L22" s="22">
        <v>0.56000000000000005</v>
      </c>
      <c r="M22" s="22">
        <v>0.51428571428571423</v>
      </c>
    </row>
    <row r="23" spans="1:13" x14ac:dyDescent="0.3">
      <c r="A23" s="131"/>
      <c r="B23" s="40" t="s">
        <v>14</v>
      </c>
      <c r="C23" s="22">
        <v>1</v>
      </c>
      <c r="D23" s="22">
        <v>0.9</v>
      </c>
      <c r="E23" s="22">
        <v>0</v>
      </c>
      <c r="F23" s="22">
        <v>0</v>
      </c>
      <c r="G23" s="22">
        <v>0.73333333333333328</v>
      </c>
      <c r="H23" s="22">
        <v>0.65517241379310343</v>
      </c>
      <c r="I23" s="22">
        <v>0.54166666666666663</v>
      </c>
      <c r="J23" s="22">
        <v>0.8125</v>
      </c>
      <c r="K23" s="22">
        <v>0.5</v>
      </c>
      <c r="L23" s="22">
        <v>0.44</v>
      </c>
      <c r="M23" s="22">
        <v>0.48571428571428571</v>
      </c>
    </row>
    <row r="24" spans="1:13" x14ac:dyDescent="0.3">
      <c r="A24" s="132"/>
      <c r="B24" s="32" t="s">
        <v>15</v>
      </c>
      <c r="C24" s="43">
        <v>1</v>
      </c>
      <c r="D24" s="43">
        <v>1</v>
      </c>
      <c r="E24" s="43">
        <v>1</v>
      </c>
      <c r="F24" s="43">
        <v>1</v>
      </c>
      <c r="G24" s="43">
        <v>1</v>
      </c>
      <c r="H24" s="43">
        <v>1</v>
      </c>
      <c r="I24" s="43">
        <v>1</v>
      </c>
      <c r="J24" s="43">
        <v>1</v>
      </c>
      <c r="K24" s="43">
        <v>1</v>
      </c>
      <c r="L24" s="43">
        <v>1</v>
      </c>
      <c r="M24" s="43">
        <v>1</v>
      </c>
    </row>
    <row r="25" spans="1:13" x14ac:dyDescent="0.3">
      <c r="M25" s="44" t="s">
        <v>17</v>
      </c>
    </row>
    <row r="26" spans="1:13" ht="14.4" customHeight="1" x14ac:dyDescent="0.3">
      <c r="A26" s="14" t="s">
        <v>58</v>
      </c>
      <c r="B26" s="14"/>
      <c r="C26" s="14"/>
      <c r="D26" s="14"/>
      <c r="E26" s="14"/>
      <c r="F26" s="14"/>
      <c r="G26" s="14"/>
      <c r="H26" s="14"/>
      <c r="I26" s="14"/>
      <c r="J26" s="14"/>
      <c r="K26" s="14"/>
      <c r="L26" s="14"/>
      <c r="M26" s="14"/>
    </row>
    <row r="27" spans="1:13" x14ac:dyDescent="0.3">
      <c r="M27" s="44"/>
    </row>
    <row r="28" spans="1:13" x14ac:dyDescent="0.3">
      <c r="A28" s="45" t="s">
        <v>18</v>
      </c>
      <c r="B28" s="45"/>
      <c r="C28" s="45"/>
      <c r="D28" s="45"/>
      <c r="E28" s="45"/>
      <c r="F28" s="45"/>
      <c r="G28" s="45"/>
      <c r="H28" s="45"/>
      <c r="I28" s="45"/>
      <c r="J28" s="45"/>
      <c r="K28" s="45"/>
      <c r="L28" s="45"/>
    </row>
    <row r="29" spans="1:13" ht="14.4" customHeight="1" x14ac:dyDescent="0.3">
      <c r="A29" s="127" t="s">
        <v>19</v>
      </c>
      <c r="B29" s="127"/>
      <c r="C29" s="127"/>
      <c r="D29" s="127"/>
      <c r="E29" s="127"/>
      <c r="F29" s="127"/>
      <c r="G29" s="127"/>
      <c r="H29" s="127"/>
      <c r="I29" s="127"/>
      <c r="J29" s="127"/>
      <c r="K29" s="127"/>
      <c r="L29" s="127"/>
      <c r="M29" s="127"/>
    </row>
    <row r="30" spans="1:13" x14ac:dyDescent="0.3">
      <c r="A30" s="127"/>
      <c r="B30" s="127"/>
      <c r="C30" s="127"/>
      <c r="D30" s="127"/>
      <c r="E30" s="127"/>
      <c r="F30" s="127"/>
      <c r="G30" s="127"/>
      <c r="H30" s="127"/>
      <c r="I30" s="127"/>
      <c r="J30" s="127"/>
      <c r="K30" s="127"/>
      <c r="L30" s="127"/>
      <c r="M30" s="127"/>
    </row>
  </sheetData>
  <mergeCells count="8">
    <mergeCell ref="A29:M30"/>
    <mergeCell ref="A1:L1"/>
    <mergeCell ref="A4:A6"/>
    <mergeCell ref="A7:A9"/>
    <mergeCell ref="A10:A12"/>
    <mergeCell ref="A16:A18"/>
    <mergeCell ref="A19:A21"/>
    <mergeCell ref="A22:A2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51"/>
  <sheetViews>
    <sheetView workbookViewId="0">
      <selection sqref="A1:K1"/>
    </sheetView>
  </sheetViews>
  <sheetFormatPr defaultColWidth="11.5546875" defaultRowHeight="14.4" x14ac:dyDescent="0.3"/>
  <cols>
    <col min="1" max="1" width="30.6640625" style="17" customWidth="1"/>
    <col min="2" max="13" width="11.5546875" style="17"/>
    <col min="14" max="24" width="7.109375" style="17" customWidth="1"/>
    <col min="25" max="16384" width="11.5546875" style="17"/>
  </cols>
  <sheetData>
    <row r="1" spans="1:24" x14ac:dyDescent="0.3">
      <c r="A1" s="133" t="s">
        <v>149</v>
      </c>
      <c r="B1" s="134"/>
      <c r="C1" s="134"/>
      <c r="D1" s="134"/>
      <c r="E1" s="134"/>
      <c r="F1" s="134"/>
      <c r="G1" s="134"/>
      <c r="H1" s="134"/>
      <c r="I1" s="134"/>
      <c r="J1" s="134"/>
      <c r="K1" s="134"/>
      <c r="L1" s="29" t="str">
        <f>HYPERLINK("#'Index'!A1", "Index")</f>
        <v>Index</v>
      </c>
    </row>
    <row r="3" spans="1:24" x14ac:dyDescent="0.3">
      <c r="A3" s="47" t="s">
        <v>65</v>
      </c>
    </row>
    <row r="5" spans="1:24" ht="16.2" x14ac:dyDescent="0.3">
      <c r="A5" s="18" t="s">
        <v>26</v>
      </c>
      <c r="B5" s="12" t="s">
        <v>2</v>
      </c>
      <c r="C5" s="12" t="s">
        <v>3</v>
      </c>
      <c r="D5" s="12" t="s">
        <v>4</v>
      </c>
      <c r="E5" s="12" t="s">
        <v>5</v>
      </c>
      <c r="F5" s="12" t="s">
        <v>6</v>
      </c>
      <c r="G5" s="12" t="s">
        <v>7</v>
      </c>
      <c r="H5" s="12" t="s">
        <v>8</v>
      </c>
      <c r="I5" s="12" t="s">
        <v>9</v>
      </c>
      <c r="J5" s="12" t="s">
        <v>10</v>
      </c>
      <c r="K5" s="12" t="s">
        <v>11</v>
      </c>
      <c r="L5" s="58" t="s">
        <v>136</v>
      </c>
    </row>
    <row r="6" spans="1:24" x14ac:dyDescent="0.3">
      <c r="A6" s="19" t="s">
        <v>20</v>
      </c>
      <c r="B6" s="20">
        <v>0</v>
      </c>
      <c r="C6" s="20">
        <v>0</v>
      </c>
      <c r="D6" s="20">
        <v>0</v>
      </c>
      <c r="E6" s="20">
        <v>2</v>
      </c>
      <c r="F6" s="20">
        <v>1</v>
      </c>
      <c r="G6" s="20">
        <v>0</v>
      </c>
      <c r="H6" s="20">
        <v>0</v>
      </c>
      <c r="I6" s="20">
        <v>0</v>
      </c>
      <c r="J6" s="20">
        <v>2</v>
      </c>
      <c r="K6" s="20">
        <v>2</v>
      </c>
      <c r="L6" s="20">
        <v>4</v>
      </c>
      <c r="N6" s="48"/>
      <c r="O6" s="49"/>
      <c r="P6" s="48"/>
      <c r="Q6" s="48"/>
      <c r="R6" s="48"/>
      <c r="S6" s="48"/>
      <c r="T6" s="48"/>
      <c r="U6" s="48"/>
      <c r="V6" s="48"/>
      <c r="W6" s="48"/>
      <c r="X6" s="48"/>
    </row>
    <row r="7" spans="1:24" x14ac:dyDescent="0.3">
      <c r="A7" s="19" t="s">
        <v>21</v>
      </c>
      <c r="B7" s="20">
        <v>0</v>
      </c>
      <c r="C7" s="20">
        <v>0</v>
      </c>
      <c r="D7" s="20">
        <v>0</v>
      </c>
      <c r="E7" s="20">
        <v>4</v>
      </c>
      <c r="F7" s="20">
        <v>2</v>
      </c>
      <c r="G7" s="20">
        <v>4</v>
      </c>
      <c r="H7" s="20">
        <v>4</v>
      </c>
      <c r="I7" s="20">
        <v>1</v>
      </c>
      <c r="J7" s="20">
        <v>8</v>
      </c>
      <c r="K7" s="20">
        <v>7</v>
      </c>
      <c r="L7" s="20">
        <v>8</v>
      </c>
      <c r="N7" s="48"/>
      <c r="O7" s="49"/>
      <c r="P7" s="48"/>
      <c r="Q7" s="48"/>
      <c r="R7" s="48"/>
      <c r="S7" s="48"/>
      <c r="T7" s="48"/>
      <c r="U7" s="48"/>
      <c r="V7" s="48"/>
      <c r="W7" s="48"/>
      <c r="X7" s="48"/>
    </row>
    <row r="8" spans="1:24" x14ac:dyDescent="0.3">
      <c r="A8" s="19" t="s">
        <v>22</v>
      </c>
      <c r="B8" s="20">
        <v>0</v>
      </c>
      <c r="C8" s="20">
        <v>0</v>
      </c>
      <c r="D8" s="20">
        <v>0</v>
      </c>
      <c r="E8" s="20">
        <v>0</v>
      </c>
      <c r="F8" s="20">
        <v>0</v>
      </c>
      <c r="G8" s="20">
        <v>4</v>
      </c>
      <c r="H8" s="20">
        <v>3</v>
      </c>
      <c r="I8" s="20">
        <v>0</v>
      </c>
      <c r="J8" s="20">
        <v>3</v>
      </c>
      <c r="K8" s="20">
        <v>1</v>
      </c>
      <c r="L8" s="20">
        <v>3</v>
      </c>
      <c r="N8" s="48"/>
      <c r="O8" s="49"/>
      <c r="P8" s="48"/>
      <c r="Q8" s="48"/>
      <c r="R8" s="48"/>
      <c r="S8" s="48"/>
      <c r="T8" s="48"/>
      <c r="U8" s="48"/>
      <c r="V8" s="48"/>
      <c r="W8" s="48"/>
      <c r="X8" s="48"/>
    </row>
    <row r="9" spans="1:24" x14ac:dyDescent="0.3">
      <c r="A9" s="19" t="s">
        <v>23</v>
      </c>
      <c r="B9" s="20">
        <v>0</v>
      </c>
      <c r="C9" s="20">
        <v>0</v>
      </c>
      <c r="D9" s="20">
        <v>1</v>
      </c>
      <c r="E9" s="20">
        <v>0</v>
      </c>
      <c r="F9" s="20">
        <v>6</v>
      </c>
      <c r="G9" s="20">
        <v>4</v>
      </c>
      <c r="H9" s="20">
        <v>3</v>
      </c>
      <c r="I9" s="20">
        <v>2</v>
      </c>
      <c r="J9" s="20">
        <v>4</v>
      </c>
      <c r="K9" s="20">
        <v>5</v>
      </c>
      <c r="L9" s="20">
        <v>9</v>
      </c>
      <c r="N9" s="48"/>
      <c r="O9" s="49"/>
      <c r="P9" s="48"/>
      <c r="Q9" s="48"/>
      <c r="R9" s="48"/>
      <c r="S9" s="48"/>
      <c r="T9" s="48"/>
      <c r="U9" s="48"/>
      <c r="V9" s="48"/>
      <c r="W9" s="48"/>
      <c r="X9" s="48"/>
    </row>
    <row r="10" spans="1:24" x14ac:dyDescent="0.3">
      <c r="A10" s="19" t="s">
        <v>24</v>
      </c>
      <c r="B10" s="20">
        <v>0</v>
      </c>
      <c r="C10" s="20">
        <v>0</v>
      </c>
      <c r="D10" s="20">
        <v>0</v>
      </c>
      <c r="E10" s="20">
        <v>1</v>
      </c>
      <c r="F10" s="20">
        <v>1</v>
      </c>
      <c r="G10" s="20">
        <v>0</v>
      </c>
      <c r="H10" s="20">
        <v>0</v>
      </c>
      <c r="I10" s="20">
        <v>3</v>
      </c>
      <c r="J10" s="20">
        <v>2</v>
      </c>
      <c r="K10" s="20">
        <v>2</v>
      </c>
      <c r="L10" s="20">
        <v>3</v>
      </c>
      <c r="N10" s="48"/>
      <c r="O10" s="49"/>
      <c r="P10" s="48"/>
      <c r="Q10" s="48"/>
      <c r="R10" s="48"/>
      <c r="S10" s="48"/>
      <c r="T10" s="48"/>
      <c r="U10" s="48"/>
      <c r="V10" s="48"/>
      <c r="W10" s="48"/>
      <c r="X10" s="48"/>
    </row>
    <row r="11" spans="1:24" x14ac:dyDescent="0.3">
      <c r="A11" s="19" t="s">
        <v>25</v>
      </c>
      <c r="B11" s="20">
        <v>0</v>
      </c>
      <c r="C11" s="20">
        <v>1</v>
      </c>
      <c r="D11" s="20">
        <v>0</v>
      </c>
      <c r="E11" s="20">
        <v>0</v>
      </c>
      <c r="F11" s="20">
        <v>0</v>
      </c>
      <c r="G11" s="20">
        <v>0</v>
      </c>
      <c r="H11" s="20">
        <v>0</v>
      </c>
      <c r="I11" s="20">
        <v>0</v>
      </c>
      <c r="J11" s="20">
        <v>0</v>
      </c>
      <c r="K11" s="20">
        <v>0</v>
      </c>
      <c r="L11" s="20">
        <v>0</v>
      </c>
      <c r="N11" s="48"/>
      <c r="O11" s="49"/>
      <c r="P11" s="48"/>
      <c r="Q11" s="48"/>
      <c r="R11" s="48"/>
      <c r="S11" s="48"/>
      <c r="T11" s="48"/>
      <c r="U11" s="48"/>
      <c r="V11" s="48"/>
      <c r="W11" s="48"/>
      <c r="X11" s="48"/>
    </row>
    <row r="12" spans="1:24" x14ac:dyDescent="0.3">
      <c r="A12" s="18" t="s">
        <v>15</v>
      </c>
      <c r="B12" s="18">
        <v>0</v>
      </c>
      <c r="C12" s="18">
        <v>1</v>
      </c>
      <c r="D12" s="18">
        <v>1</v>
      </c>
      <c r="E12" s="18">
        <v>7</v>
      </c>
      <c r="F12" s="18">
        <v>10</v>
      </c>
      <c r="G12" s="18">
        <v>12</v>
      </c>
      <c r="H12" s="18">
        <v>10</v>
      </c>
      <c r="I12" s="18">
        <v>6</v>
      </c>
      <c r="J12" s="18">
        <v>19</v>
      </c>
      <c r="K12" s="18">
        <v>17</v>
      </c>
      <c r="L12" s="18">
        <v>27</v>
      </c>
      <c r="N12" s="48"/>
      <c r="O12" s="49"/>
      <c r="P12" s="48"/>
      <c r="Q12" s="48"/>
      <c r="R12" s="48"/>
      <c r="S12" s="48"/>
      <c r="T12" s="48"/>
      <c r="U12" s="48"/>
      <c r="V12" s="48"/>
      <c r="W12" s="48"/>
      <c r="X12" s="48"/>
    </row>
    <row r="14" spans="1:24" x14ac:dyDescent="0.3">
      <c r="A14" s="50"/>
      <c r="B14" s="37"/>
      <c r="C14" s="37"/>
      <c r="D14" s="37"/>
      <c r="E14" s="37"/>
      <c r="F14" s="37"/>
      <c r="G14" s="37"/>
      <c r="H14" s="37"/>
      <c r="I14" s="37"/>
      <c r="J14" s="37"/>
      <c r="K14" s="37"/>
      <c r="L14" s="37"/>
    </row>
    <row r="15" spans="1:24" x14ac:dyDescent="0.3">
      <c r="A15" s="18" t="s">
        <v>26</v>
      </c>
      <c r="B15" s="12" t="s">
        <v>2</v>
      </c>
      <c r="C15" s="12" t="s">
        <v>3</v>
      </c>
      <c r="D15" s="12" t="s">
        <v>4</v>
      </c>
      <c r="E15" s="12" t="s">
        <v>5</v>
      </c>
      <c r="F15" s="12" t="s">
        <v>6</v>
      </c>
      <c r="G15" s="12" t="s">
        <v>7</v>
      </c>
      <c r="H15" s="12" t="s">
        <v>8</v>
      </c>
      <c r="I15" s="12" t="s">
        <v>9</v>
      </c>
      <c r="J15" s="12" t="s">
        <v>10</v>
      </c>
      <c r="K15" s="12" t="s">
        <v>11</v>
      </c>
      <c r="L15" s="12" t="s">
        <v>12</v>
      </c>
    </row>
    <row r="16" spans="1:24" x14ac:dyDescent="0.3">
      <c r="A16" s="19" t="s">
        <v>20</v>
      </c>
      <c r="B16" s="22" t="s">
        <v>67</v>
      </c>
      <c r="C16" s="22">
        <v>0</v>
      </c>
      <c r="D16" s="22">
        <v>0</v>
      </c>
      <c r="E16" s="22">
        <v>0.2857142857142857</v>
      </c>
      <c r="F16" s="22">
        <v>0.1</v>
      </c>
      <c r="G16" s="22">
        <v>0</v>
      </c>
      <c r="H16" s="22">
        <v>0</v>
      </c>
      <c r="I16" s="22">
        <v>0</v>
      </c>
      <c r="J16" s="22">
        <v>0.10526315789473684</v>
      </c>
      <c r="K16" s="22">
        <v>0.11764705882352941</v>
      </c>
      <c r="L16" s="22">
        <v>0.14814814814814814</v>
      </c>
      <c r="N16" s="49"/>
    </row>
    <row r="17" spans="1:17" x14ac:dyDescent="0.3">
      <c r="A17" s="19" t="s">
        <v>21</v>
      </c>
      <c r="B17" s="22" t="s">
        <v>67</v>
      </c>
      <c r="C17" s="22">
        <v>0</v>
      </c>
      <c r="D17" s="22">
        <v>0</v>
      </c>
      <c r="E17" s="22">
        <v>0.5714285714285714</v>
      </c>
      <c r="F17" s="22">
        <v>0.2</v>
      </c>
      <c r="G17" s="22">
        <v>0.33333333333333331</v>
      </c>
      <c r="H17" s="22">
        <v>0.4</v>
      </c>
      <c r="I17" s="22">
        <v>0.16666666666666666</v>
      </c>
      <c r="J17" s="22">
        <v>0.42105263157894735</v>
      </c>
      <c r="K17" s="22">
        <v>0.41176470588235292</v>
      </c>
      <c r="L17" s="22">
        <v>0.29629629629629628</v>
      </c>
      <c r="N17" s="49"/>
    </row>
    <row r="18" spans="1:17" x14ac:dyDescent="0.3">
      <c r="A18" s="19" t="s">
        <v>22</v>
      </c>
      <c r="B18" s="22" t="s">
        <v>67</v>
      </c>
      <c r="C18" s="22">
        <v>0</v>
      </c>
      <c r="D18" s="22">
        <v>0</v>
      </c>
      <c r="E18" s="22">
        <v>0</v>
      </c>
      <c r="F18" s="22">
        <v>0</v>
      </c>
      <c r="G18" s="22">
        <v>0.33333333333333331</v>
      </c>
      <c r="H18" s="22">
        <v>0.3</v>
      </c>
      <c r="I18" s="22">
        <v>0</v>
      </c>
      <c r="J18" s="22">
        <v>0.15789473684210525</v>
      </c>
      <c r="K18" s="22">
        <v>5.8823529411764705E-2</v>
      </c>
      <c r="L18" s="22">
        <v>0.1111111111111111</v>
      </c>
    </row>
    <row r="19" spans="1:17" x14ac:dyDescent="0.3">
      <c r="A19" s="19" t="s">
        <v>23</v>
      </c>
      <c r="B19" s="22" t="s">
        <v>67</v>
      </c>
      <c r="C19" s="22">
        <v>0</v>
      </c>
      <c r="D19" s="22">
        <v>1</v>
      </c>
      <c r="E19" s="22">
        <v>0</v>
      </c>
      <c r="F19" s="22">
        <v>0.6</v>
      </c>
      <c r="G19" s="22">
        <v>0.33333333333333331</v>
      </c>
      <c r="H19" s="22">
        <v>0.3</v>
      </c>
      <c r="I19" s="22">
        <v>0.33333333333333331</v>
      </c>
      <c r="J19" s="22">
        <v>0.21052631578947367</v>
      </c>
      <c r="K19" s="22">
        <v>0.29411764705882354</v>
      </c>
      <c r="L19" s="22">
        <v>0.33333333333333331</v>
      </c>
    </row>
    <row r="20" spans="1:17" x14ac:dyDescent="0.3">
      <c r="A20" s="19" t="s">
        <v>24</v>
      </c>
      <c r="B20" s="22" t="s">
        <v>67</v>
      </c>
      <c r="C20" s="22">
        <v>0</v>
      </c>
      <c r="D20" s="22">
        <v>0</v>
      </c>
      <c r="E20" s="22">
        <v>0.14285714285714285</v>
      </c>
      <c r="F20" s="22">
        <v>0.1</v>
      </c>
      <c r="G20" s="22">
        <v>0</v>
      </c>
      <c r="H20" s="22">
        <v>0</v>
      </c>
      <c r="I20" s="22">
        <v>0.5</v>
      </c>
      <c r="J20" s="22">
        <v>0.10526315789473684</v>
      </c>
      <c r="K20" s="22">
        <v>0.11764705882352941</v>
      </c>
      <c r="L20" s="22">
        <v>0.1111111111111111</v>
      </c>
    </row>
    <row r="21" spans="1:17" x14ac:dyDescent="0.3">
      <c r="A21" s="19" t="s">
        <v>25</v>
      </c>
      <c r="B21" s="22" t="s">
        <v>67</v>
      </c>
      <c r="C21" s="22">
        <v>1</v>
      </c>
      <c r="D21" s="22">
        <v>0</v>
      </c>
      <c r="E21" s="22">
        <v>0</v>
      </c>
      <c r="F21" s="22">
        <v>0</v>
      </c>
      <c r="G21" s="22">
        <v>0</v>
      </c>
      <c r="H21" s="22">
        <v>0</v>
      </c>
      <c r="I21" s="22">
        <v>0</v>
      </c>
      <c r="J21" s="22">
        <v>0</v>
      </c>
      <c r="K21" s="22">
        <v>0</v>
      </c>
      <c r="L21" s="22">
        <v>0</v>
      </c>
    </row>
    <row r="22" spans="1:17" x14ac:dyDescent="0.3">
      <c r="A22" s="18" t="s">
        <v>15</v>
      </c>
      <c r="B22" s="43" t="s">
        <v>67</v>
      </c>
      <c r="C22" s="43">
        <v>1</v>
      </c>
      <c r="D22" s="43">
        <v>1</v>
      </c>
      <c r="E22" s="43">
        <v>1</v>
      </c>
      <c r="F22" s="43">
        <v>1</v>
      </c>
      <c r="G22" s="43">
        <v>1</v>
      </c>
      <c r="H22" s="43">
        <v>1</v>
      </c>
      <c r="I22" s="43">
        <v>1</v>
      </c>
      <c r="J22" s="43">
        <v>1</v>
      </c>
      <c r="K22" s="43">
        <v>1</v>
      </c>
      <c r="L22" s="43">
        <v>1</v>
      </c>
    </row>
    <row r="23" spans="1:17" x14ac:dyDescent="0.3">
      <c r="A23" s="50"/>
      <c r="B23" s="37"/>
      <c r="C23" s="37"/>
      <c r="D23" s="37"/>
      <c r="E23" s="37"/>
      <c r="F23" s="37"/>
      <c r="G23" s="37"/>
      <c r="H23" s="37"/>
      <c r="I23" s="37"/>
      <c r="J23" s="37"/>
      <c r="K23" s="37"/>
      <c r="L23" s="37"/>
    </row>
    <row r="24" spans="1:17" x14ac:dyDescent="0.3">
      <c r="L24" s="44"/>
    </row>
    <row r="25" spans="1:17" x14ac:dyDescent="0.3">
      <c r="A25" s="47" t="s">
        <v>66</v>
      </c>
    </row>
    <row r="27" spans="1:17" ht="16.2" x14ac:dyDescent="0.3">
      <c r="A27" s="15" t="s">
        <v>26</v>
      </c>
      <c r="B27" s="51" t="s">
        <v>2</v>
      </c>
      <c r="C27" s="51" t="s">
        <v>3</v>
      </c>
      <c r="D27" s="51" t="s">
        <v>4</v>
      </c>
      <c r="E27" s="51" t="s">
        <v>5</v>
      </c>
      <c r="F27" s="51" t="s">
        <v>6</v>
      </c>
      <c r="G27" s="51" t="s">
        <v>7</v>
      </c>
      <c r="H27" s="51" t="s">
        <v>8</v>
      </c>
      <c r="I27" s="51" t="s">
        <v>9</v>
      </c>
      <c r="J27" s="51" t="s">
        <v>10</v>
      </c>
      <c r="K27" s="51" t="s">
        <v>11</v>
      </c>
      <c r="L27" s="58" t="s">
        <v>136</v>
      </c>
    </row>
    <row r="28" spans="1:17" x14ac:dyDescent="0.3">
      <c r="A28" s="52" t="s">
        <v>20</v>
      </c>
      <c r="B28" s="53">
        <v>0</v>
      </c>
      <c r="C28" s="53">
        <v>0</v>
      </c>
      <c r="D28" s="53">
        <v>0</v>
      </c>
      <c r="E28" s="53">
        <v>0</v>
      </c>
      <c r="F28" s="53">
        <v>0</v>
      </c>
      <c r="G28" s="53">
        <v>1</v>
      </c>
      <c r="H28" s="53">
        <v>0</v>
      </c>
      <c r="I28" s="53">
        <v>0</v>
      </c>
      <c r="J28" s="53">
        <v>0</v>
      </c>
      <c r="K28" s="53">
        <v>0</v>
      </c>
      <c r="L28" s="53">
        <v>0</v>
      </c>
      <c r="N28" s="48"/>
      <c r="O28" s="49"/>
      <c r="Q28" s="49"/>
    </row>
    <row r="29" spans="1:17" x14ac:dyDescent="0.3">
      <c r="A29" s="52" t="s">
        <v>21</v>
      </c>
      <c r="B29" s="53">
        <v>0</v>
      </c>
      <c r="C29" s="53">
        <v>0</v>
      </c>
      <c r="D29" s="53">
        <v>0</v>
      </c>
      <c r="E29" s="53">
        <v>0</v>
      </c>
      <c r="F29" s="53">
        <v>0</v>
      </c>
      <c r="G29" s="53">
        <v>1</v>
      </c>
      <c r="H29" s="53">
        <v>1</v>
      </c>
      <c r="I29" s="53">
        <v>0</v>
      </c>
      <c r="J29" s="53">
        <v>0</v>
      </c>
      <c r="K29" s="53">
        <v>1</v>
      </c>
      <c r="L29" s="53">
        <v>2</v>
      </c>
      <c r="N29" s="48"/>
      <c r="O29" s="49"/>
      <c r="Q29" s="49"/>
    </row>
    <row r="30" spans="1:17" x14ac:dyDescent="0.3">
      <c r="A30" s="52" t="s">
        <v>22</v>
      </c>
      <c r="B30" s="53">
        <v>0</v>
      </c>
      <c r="C30" s="53">
        <v>0</v>
      </c>
      <c r="D30" s="53">
        <v>0</v>
      </c>
      <c r="E30" s="53">
        <v>0</v>
      </c>
      <c r="F30" s="53">
        <v>1</v>
      </c>
      <c r="G30" s="53">
        <v>3</v>
      </c>
      <c r="H30" s="53">
        <v>1</v>
      </c>
      <c r="I30" s="53">
        <v>1</v>
      </c>
      <c r="J30" s="53">
        <v>0</v>
      </c>
      <c r="K30" s="53">
        <v>1</v>
      </c>
      <c r="L30" s="53">
        <v>0</v>
      </c>
      <c r="N30" s="48"/>
      <c r="O30" s="49"/>
      <c r="Q30" s="49"/>
    </row>
    <row r="31" spans="1:17" x14ac:dyDescent="0.3">
      <c r="A31" s="52" t="s">
        <v>23</v>
      </c>
      <c r="B31" s="53">
        <v>0</v>
      </c>
      <c r="C31" s="53">
        <v>0</v>
      </c>
      <c r="D31" s="53">
        <v>0</v>
      </c>
      <c r="E31" s="53">
        <v>0</v>
      </c>
      <c r="F31" s="53">
        <v>3</v>
      </c>
      <c r="G31" s="53">
        <v>2</v>
      </c>
      <c r="H31" s="53">
        <v>8</v>
      </c>
      <c r="I31" s="53">
        <v>6</v>
      </c>
      <c r="J31" s="53">
        <v>3</v>
      </c>
      <c r="K31" s="53">
        <v>2</v>
      </c>
      <c r="L31" s="53">
        <v>1</v>
      </c>
      <c r="N31" s="48"/>
      <c r="O31" s="49"/>
      <c r="Q31" s="49"/>
    </row>
    <row r="32" spans="1:17" x14ac:dyDescent="0.3">
      <c r="A32" s="52" t="s">
        <v>24</v>
      </c>
      <c r="B32" s="53">
        <v>2</v>
      </c>
      <c r="C32" s="53">
        <v>9</v>
      </c>
      <c r="D32" s="53">
        <v>0</v>
      </c>
      <c r="E32" s="53">
        <v>0</v>
      </c>
      <c r="F32" s="53">
        <v>1</v>
      </c>
      <c r="G32" s="53">
        <v>10</v>
      </c>
      <c r="H32" s="53">
        <v>4</v>
      </c>
      <c r="I32" s="53">
        <v>3</v>
      </c>
      <c r="J32" s="53">
        <v>8</v>
      </c>
      <c r="K32" s="53">
        <v>4</v>
      </c>
      <c r="L32" s="53">
        <v>5</v>
      </c>
      <c r="N32" s="48"/>
      <c r="O32" s="49"/>
      <c r="Q32" s="49"/>
    </row>
    <row r="33" spans="1:17" x14ac:dyDescent="0.3">
      <c r="A33" s="52" t="s">
        <v>25</v>
      </c>
      <c r="B33" s="53">
        <v>0</v>
      </c>
      <c r="C33" s="53">
        <v>0</v>
      </c>
      <c r="D33" s="53">
        <v>0</v>
      </c>
      <c r="E33" s="53">
        <v>0</v>
      </c>
      <c r="F33" s="53">
        <v>0</v>
      </c>
      <c r="G33" s="53">
        <v>0</v>
      </c>
      <c r="H33" s="53">
        <v>0</v>
      </c>
      <c r="I33" s="53">
        <v>0</v>
      </c>
      <c r="J33" s="53">
        <v>0</v>
      </c>
      <c r="K33" s="53">
        <v>0</v>
      </c>
      <c r="L33" s="53">
        <v>0</v>
      </c>
      <c r="N33" s="48"/>
      <c r="O33" s="49"/>
      <c r="Q33" s="49"/>
    </row>
    <row r="34" spans="1:17" x14ac:dyDescent="0.3">
      <c r="A34" s="15" t="s">
        <v>15</v>
      </c>
      <c r="B34" s="15">
        <v>2</v>
      </c>
      <c r="C34" s="15">
        <v>9</v>
      </c>
      <c r="D34" s="15">
        <v>0</v>
      </c>
      <c r="E34" s="15">
        <v>0</v>
      </c>
      <c r="F34" s="15">
        <v>5</v>
      </c>
      <c r="G34" s="15">
        <v>17</v>
      </c>
      <c r="H34" s="15">
        <v>14</v>
      </c>
      <c r="I34" s="15">
        <v>10</v>
      </c>
      <c r="J34" s="15">
        <v>11</v>
      </c>
      <c r="K34" s="15">
        <v>8</v>
      </c>
      <c r="L34" s="15">
        <v>8</v>
      </c>
      <c r="N34" s="48"/>
      <c r="O34" s="49"/>
      <c r="Q34" s="49"/>
    </row>
    <row r="37" spans="1:17" x14ac:dyDescent="0.3">
      <c r="A37" s="15" t="s">
        <v>26</v>
      </c>
      <c r="B37" s="51" t="s">
        <v>2</v>
      </c>
      <c r="C37" s="51" t="s">
        <v>3</v>
      </c>
      <c r="D37" s="51" t="s">
        <v>4</v>
      </c>
      <c r="E37" s="51" t="s">
        <v>5</v>
      </c>
      <c r="F37" s="51" t="s">
        <v>6</v>
      </c>
      <c r="G37" s="51" t="s">
        <v>7</v>
      </c>
      <c r="H37" s="51" t="s">
        <v>8</v>
      </c>
      <c r="I37" s="51" t="s">
        <v>9</v>
      </c>
      <c r="J37" s="51" t="s">
        <v>10</v>
      </c>
      <c r="K37" s="51" t="s">
        <v>11</v>
      </c>
      <c r="L37" s="51" t="s">
        <v>12</v>
      </c>
    </row>
    <row r="38" spans="1:17" x14ac:dyDescent="0.3">
      <c r="A38" s="52" t="s">
        <v>20</v>
      </c>
      <c r="B38" s="54">
        <v>0</v>
      </c>
      <c r="C38" s="54">
        <v>0</v>
      </c>
      <c r="D38" s="22" t="s">
        <v>67</v>
      </c>
      <c r="E38" s="22" t="s">
        <v>67</v>
      </c>
      <c r="F38" s="54">
        <v>0</v>
      </c>
      <c r="G38" s="54">
        <v>5.8823529411764698E-2</v>
      </c>
      <c r="H38" s="54">
        <v>0</v>
      </c>
      <c r="I38" s="54">
        <v>0</v>
      </c>
      <c r="J38" s="54">
        <v>0</v>
      </c>
      <c r="K38" s="54">
        <v>0</v>
      </c>
      <c r="L38" s="54">
        <v>0</v>
      </c>
    </row>
    <row r="39" spans="1:17" x14ac:dyDescent="0.3">
      <c r="A39" s="52" t="s">
        <v>21</v>
      </c>
      <c r="B39" s="54">
        <v>0</v>
      </c>
      <c r="C39" s="54">
        <v>0</v>
      </c>
      <c r="D39" s="22" t="s">
        <v>67</v>
      </c>
      <c r="E39" s="22" t="s">
        <v>67</v>
      </c>
      <c r="F39" s="54">
        <v>0</v>
      </c>
      <c r="G39" s="54">
        <v>5.8823529411764698E-2</v>
      </c>
      <c r="H39" s="54">
        <v>7.1428571428571397E-2</v>
      </c>
      <c r="I39" s="54">
        <v>0</v>
      </c>
      <c r="J39" s="54">
        <v>0</v>
      </c>
      <c r="K39" s="54">
        <v>0.125</v>
      </c>
      <c r="L39" s="54">
        <v>0.25</v>
      </c>
    </row>
    <row r="40" spans="1:17" x14ac:dyDescent="0.3">
      <c r="A40" s="52" t="s">
        <v>22</v>
      </c>
      <c r="B40" s="54">
        <v>0</v>
      </c>
      <c r="C40" s="54">
        <v>0</v>
      </c>
      <c r="D40" s="22" t="s">
        <v>67</v>
      </c>
      <c r="E40" s="22" t="s">
        <v>67</v>
      </c>
      <c r="F40" s="54">
        <v>0.2</v>
      </c>
      <c r="G40" s="54">
        <v>0.17647058823529399</v>
      </c>
      <c r="H40" s="54">
        <v>7.1428571428571397E-2</v>
      </c>
      <c r="I40" s="54">
        <v>0.1</v>
      </c>
      <c r="J40" s="54">
        <v>0</v>
      </c>
      <c r="K40" s="54">
        <v>0.125</v>
      </c>
      <c r="L40" s="54">
        <v>0</v>
      </c>
    </row>
    <row r="41" spans="1:17" x14ac:dyDescent="0.3">
      <c r="A41" s="52" t="s">
        <v>23</v>
      </c>
      <c r="B41" s="54">
        <v>0</v>
      </c>
      <c r="C41" s="54">
        <v>0</v>
      </c>
      <c r="D41" s="22" t="s">
        <v>67</v>
      </c>
      <c r="E41" s="22" t="s">
        <v>67</v>
      </c>
      <c r="F41" s="54">
        <v>0.6</v>
      </c>
      <c r="G41" s="54">
        <v>0.11764705882352899</v>
      </c>
      <c r="H41" s="54">
        <v>0.57142857142857095</v>
      </c>
      <c r="I41" s="54">
        <v>0.6</v>
      </c>
      <c r="J41" s="54">
        <v>0.27272727272727298</v>
      </c>
      <c r="K41" s="54">
        <v>0.25</v>
      </c>
      <c r="L41" s="54">
        <v>0.125</v>
      </c>
    </row>
    <row r="42" spans="1:17" x14ac:dyDescent="0.3">
      <c r="A42" s="52" t="s">
        <v>24</v>
      </c>
      <c r="B42" s="54">
        <v>1</v>
      </c>
      <c r="C42" s="54">
        <v>1</v>
      </c>
      <c r="D42" s="22" t="s">
        <v>67</v>
      </c>
      <c r="E42" s="22" t="s">
        <v>67</v>
      </c>
      <c r="F42" s="54">
        <v>0.2</v>
      </c>
      <c r="G42" s="54">
        <v>0.58823529411764697</v>
      </c>
      <c r="H42" s="54">
        <v>0.28571428571428598</v>
      </c>
      <c r="I42" s="54">
        <v>0.3</v>
      </c>
      <c r="J42" s="54">
        <v>0.72727272727272696</v>
      </c>
      <c r="K42" s="54">
        <v>0.5</v>
      </c>
      <c r="L42" s="54">
        <v>0.625</v>
      </c>
    </row>
    <row r="43" spans="1:17" x14ac:dyDescent="0.3">
      <c r="A43" s="52" t="s">
        <v>25</v>
      </c>
      <c r="B43" s="54">
        <v>0</v>
      </c>
      <c r="C43" s="54">
        <v>0</v>
      </c>
      <c r="D43" s="22" t="s">
        <v>67</v>
      </c>
      <c r="E43" s="22" t="s">
        <v>67</v>
      </c>
      <c r="F43" s="54">
        <v>0</v>
      </c>
      <c r="G43" s="54">
        <v>0</v>
      </c>
      <c r="H43" s="54">
        <v>0</v>
      </c>
      <c r="I43" s="54">
        <v>0</v>
      </c>
      <c r="J43" s="54">
        <v>0</v>
      </c>
      <c r="K43" s="54">
        <v>0</v>
      </c>
      <c r="L43" s="54">
        <v>0</v>
      </c>
    </row>
    <row r="44" spans="1:17" x14ac:dyDescent="0.3">
      <c r="A44" s="15" t="s">
        <v>15</v>
      </c>
      <c r="B44" s="55">
        <v>1</v>
      </c>
      <c r="C44" s="55">
        <v>1</v>
      </c>
      <c r="D44" s="43" t="s">
        <v>67</v>
      </c>
      <c r="E44" s="43" t="s">
        <v>67</v>
      </c>
      <c r="F44" s="55">
        <v>1</v>
      </c>
      <c r="G44" s="55">
        <v>1</v>
      </c>
      <c r="H44" s="55">
        <v>1</v>
      </c>
      <c r="I44" s="55">
        <v>1</v>
      </c>
      <c r="J44" s="55">
        <v>1</v>
      </c>
      <c r="K44" s="55">
        <v>1</v>
      </c>
      <c r="L44" s="55">
        <v>1</v>
      </c>
    </row>
    <row r="45" spans="1:17" x14ac:dyDescent="0.3">
      <c r="L45" s="56" t="s">
        <v>17</v>
      </c>
    </row>
    <row r="46" spans="1:17" x14ac:dyDescent="0.3">
      <c r="A46" s="14" t="s">
        <v>58</v>
      </c>
      <c r="L46" s="56"/>
    </row>
    <row r="47" spans="1:17" x14ac:dyDescent="0.3">
      <c r="L47" s="56"/>
    </row>
    <row r="48" spans="1:17" x14ac:dyDescent="0.3">
      <c r="A48" s="45" t="s">
        <v>18</v>
      </c>
      <c r="B48" s="45"/>
      <c r="C48" s="45"/>
      <c r="D48" s="45"/>
      <c r="E48" s="45"/>
      <c r="F48" s="45"/>
      <c r="G48" s="45"/>
      <c r="H48" s="45"/>
      <c r="I48" s="45"/>
      <c r="J48" s="45"/>
      <c r="K48" s="45"/>
      <c r="L48" s="45"/>
    </row>
    <row r="49" spans="1:12" x14ac:dyDescent="0.3">
      <c r="A49" s="135" t="s">
        <v>19</v>
      </c>
      <c r="B49" s="135"/>
      <c r="C49" s="135"/>
      <c r="D49" s="135"/>
      <c r="E49" s="135"/>
      <c r="F49" s="135"/>
      <c r="G49" s="135"/>
      <c r="H49" s="135"/>
      <c r="I49" s="135"/>
      <c r="J49" s="135"/>
      <c r="K49" s="135"/>
      <c r="L49" s="135"/>
    </row>
    <row r="50" spans="1:12" x14ac:dyDescent="0.3">
      <c r="A50" s="134"/>
      <c r="B50" s="134"/>
      <c r="C50" s="134"/>
      <c r="D50" s="134"/>
      <c r="E50" s="134"/>
      <c r="F50" s="134"/>
      <c r="G50" s="134"/>
      <c r="H50" s="134"/>
      <c r="I50" s="134"/>
      <c r="J50" s="134"/>
      <c r="K50" s="134"/>
      <c r="L50" s="134"/>
    </row>
    <row r="51" spans="1:12" x14ac:dyDescent="0.3">
      <c r="A51" s="134"/>
      <c r="B51" s="134"/>
      <c r="C51" s="134"/>
      <c r="D51" s="134"/>
      <c r="E51" s="134"/>
      <c r="F51" s="134"/>
      <c r="G51" s="134"/>
      <c r="H51" s="134"/>
      <c r="I51" s="134"/>
      <c r="J51" s="134"/>
      <c r="K51" s="134"/>
      <c r="L51" s="134"/>
    </row>
  </sheetData>
  <mergeCells count="2">
    <mergeCell ref="A1:K1"/>
    <mergeCell ref="A49:L51"/>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7"/>
  <sheetViews>
    <sheetView workbookViewId="0">
      <selection sqref="A1:E1"/>
    </sheetView>
  </sheetViews>
  <sheetFormatPr defaultColWidth="11.5546875" defaultRowHeight="14.4" x14ac:dyDescent="0.3"/>
  <cols>
    <col min="1" max="1" width="38.33203125" style="46" customWidth="1"/>
    <col min="2" max="16384" width="11.5546875" style="46"/>
  </cols>
  <sheetData>
    <row r="1" spans="1:6" ht="28.2" customHeight="1" x14ac:dyDescent="0.3">
      <c r="A1" s="136" t="s">
        <v>137</v>
      </c>
      <c r="B1" s="134"/>
      <c r="C1" s="134"/>
      <c r="D1" s="134"/>
      <c r="E1" s="134"/>
      <c r="F1" s="29" t="str">
        <f>HYPERLINK("#'Index'!A1", "Index")</f>
        <v>Index</v>
      </c>
    </row>
    <row r="2" spans="1:6" x14ac:dyDescent="0.3">
      <c r="C2" s="44"/>
    </row>
    <row r="3" spans="1:6" ht="16.2" x14ac:dyDescent="0.3">
      <c r="A3" s="138" t="s">
        <v>68</v>
      </c>
      <c r="B3" s="140" t="s">
        <v>157</v>
      </c>
      <c r="C3" s="140"/>
    </row>
    <row r="4" spans="1:6" x14ac:dyDescent="0.3">
      <c r="A4" s="139"/>
      <c r="B4" s="102" t="s">
        <v>27</v>
      </c>
      <c r="C4" s="102" t="s">
        <v>28</v>
      </c>
    </row>
    <row r="5" spans="1:6" x14ac:dyDescent="0.3">
      <c r="A5" s="69" t="s">
        <v>65</v>
      </c>
      <c r="B5" s="95">
        <v>2.15</v>
      </c>
      <c r="C5" s="103">
        <v>1.17</v>
      </c>
      <c r="E5" s="104"/>
      <c r="F5" s="105"/>
    </row>
    <row r="6" spans="1:6" x14ac:dyDescent="0.3">
      <c r="A6" s="106" t="s">
        <v>66</v>
      </c>
      <c r="B6" s="107">
        <v>8.2534722222222197</v>
      </c>
      <c r="C6" s="107">
        <v>8.75</v>
      </c>
      <c r="E6" s="104"/>
    </row>
    <row r="7" spans="1:6" x14ac:dyDescent="0.3">
      <c r="C7" s="44" t="s">
        <v>17</v>
      </c>
    </row>
    <row r="8" spans="1:6" x14ac:dyDescent="0.3">
      <c r="A8" s="57" t="s">
        <v>18</v>
      </c>
    </row>
    <row r="9" spans="1:6" x14ac:dyDescent="0.3">
      <c r="A9" s="137" t="s">
        <v>19</v>
      </c>
      <c r="B9" s="137"/>
      <c r="C9" s="137"/>
      <c r="D9" s="137"/>
      <c r="E9" s="137"/>
    </row>
    <row r="10" spans="1:6" x14ac:dyDescent="0.3">
      <c r="A10" s="137"/>
      <c r="B10" s="137"/>
      <c r="C10" s="137"/>
      <c r="D10" s="137"/>
      <c r="E10" s="137"/>
    </row>
    <row r="11" spans="1:6" x14ac:dyDescent="0.3">
      <c r="A11" s="137"/>
      <c r="B11" s="137"/>
      <c r="C11" s="137"/>
      <c r="D11" s="137"/>
      <c r="E11" s="137"/>
    </row>
    <row r="12" spans="1:6" x14ac:dyDescent="0.3">
      <c r="A12" s="137"/>
      <c r="B12" s="137"/>
      <c r="C12" s="137"/>
      <c r="D12" s="137"/>
      <c r="E12" s="137"/>
    </row>
    <row r="13" spans="1:6" x14ac:dyDescent="0.3">
      <c r="A13" s="137"/>
      <c r="B13" s="137"/>
      <c r="C13" s="137"/>
      <c r="D13" s="137"/>
      <c r="E13" s="137"/>
    </row>
    <row r="14" spans="1:6" x14ac:dyDescent="0.3">
      <c r="A14" s="135" t="s">
        <v>29</v>
      </c>
      <c r="B14" s="134"/>
      <c r="C14" s="134"/>
      <c r="D14" s="134"/>
      <c r="E14" s="134"/>
    </row>
    <row r="15" spans="1:6" x14ac:dyDescent="0.3">
      <c r="A15" s="134"/>
      <c r="B15" s="134"/>
      <c r="C15" s="134"/>
      <c r="D15" s="134"/>
      <c r="E15" s="134"/>
    </row>
    <row r="16" spans="1:6" x14ac:dyDescent="0.3">
      <c r="A16" s="135" t="s">
        <v>139</v>
      </c>
      <c r="B16" s="134"/>
      <c r="C16" s="134"/>
      <c r="D16" s="134"/>
      <c r="E16" s="134"/>
    </row>
    <row r="17" spans="1:5" x14ac:dyDescent="0.3">
      <c r="A17" s="135" t="s">
        <v>156</v>
      </c>
      <c r="B17" s="135"/>
      <c r="C17" s="135"/>
      <c r="D17" s="135"/>
      <c r="E17" s="135"/>
    </row>
  </sheetData>
  <mergeCells count="7">
    <mergeCell ref="A17:E17"/>
    <mergeCell ref="A1:E1"/>
    <mergeCell ref="A14:E15"/>
    <mergeCell ref="A16:E16"/>
    <mergeCell ref="A9:E13"/>
    <mergeCell ref="A3:A4"/>
    <mergeCell ref="B3:C3"/>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50"/>
  <sheetViews>
    <sheetView workbookViewId="0">
      <selection sqref="A1:C1"/>
    </sheetView>
  </sheetViews>
  <sheetFormatPr defaultColWidth="11.5546875" defaultRowHeight="14.4" x14ac:dyDescent="0.3"/>
  <cols>
    <col min="1" max="1" width="26.109375" style="17" customWidth="1"/>
    <col min="2" max="3" width="19.88671875" style="17" customWidth="1"/>
    <col min="4" max="4" width="11.5546875" style="17"/>
    <col min="5" max="5" width="24.5546875" style="17" bestFit="1" customWidth="1"/>
    <col min="6" max="7" width="15.5546875" style="17" customWidth="1"/>
    <col min="8" max="16384" width="11.5546875" style="17"/>
  </cols>
  <sheetData>
    <row r="1" spans="1:7" ht="42.6" customHeight="1" x14ac:dyDescent="0.3">
      <c r="A1" s="136" t="s">
        <v>70</v>
      </c>
      <c r="B1" s="134"/>
      <c r="C1" s="134"/>
      <c r="D1" s="29" t="str">
        <f>HYPERLINK("#'Index'!A1", "Index")</f>
        <v>Index</v>
      </c>
    </row>
    <row r="3" spans="1:7" x14ac:dyDescent="0.3">
      <c r="A3" s="47" t="s">
        <v>65</v>
      </c>
    </row>
    <row r="4" spans="1:7" x14ac:dyDescent="0.3">
      <c r="A4" s="50"/>
      <c r="B4" s="50"/>
      <c r="C4" s="11"/>
      <c r="D4" s="50"/>
      <c r="E4" s="50"/>
      <c r="F4" s="50"/>
      <c r="G4" s="11"/>
    </row>
    <row r="5" spans="1:7" ht="26.4" x14ac:dyDescent="0.3">
      <c r="A5" s="101" t="s">
        <v>155</v>
      </c>
      <c r="B5" s="59" t="s">
        <v>42</v>
      </c>
      <c r="C5" s="60" t="s">
        <v>60</v>
      </c>
      <c r="D5" s="50"/>
      <c r="E5" s="50"/>
      <c r="F5" s="50"/>
      <c r="G5" s="11"/>
    </row>
    <row r="6" spans="1:7" x14ac:dyDescent="0.3">
      <c r="A6" s="19" t="s">
        <v>30</v>
      </c>
      <c r="B6" s="20">
        <v>5</v>
      </c>
      <c r="C6" s="61">
        <v>0.5</v>
      </c>
      <c r="D6" s="50"/>
      <c r="E6" s="50"/>
      <c r="F6" s="50"/>
      <c r="G6" s="11"/>
    </row>
    <row r="7" spans="1:7" x14ac:dyDescent="0.3">
      <c r="A7" s="19" t="s">
        <v>31</v>
      </c>
      <c r="B7" s="20">
        <v>2</v>
      </c>
      <c r="C7" s="61">
        <v>0.2</v>
      </c>
      <c r="D7" s="50"/>
      <c r="E7" s="50"/>
      <c r="F7" s="50"/>
      <c r="G7" s="11"/>
    </row>
    <row r="8" spans="1:7" x14ac:dyDescent="0.3">
      <c r="A8" s="19" t="s">
        <v>32</v>
      </c>
      <c r="B8" s="20">
        <v>2</v>
      </c>
      <c r="C8" s="61">
        <v>0.2</v>
      </c>
      <c r="D8" s="50"/>
      <c r="E8" s="50"/>
      <c r="F8" s="50"/>
      <c r="G8" s="11"/>
    </row>
    <row r="9" spans="1:7" x14ac:dyDescent="0.3">
      <c r="A9" s="19" t="s">
        <v>33</v>
      </c>
      <c r="B9" s="20">
        <v>0</v>
      </c>
      <c r="C9" s="61">
        <v>0</v>
      </c>
      <c r="D9" s="50"/>
      <c r="E9" s="50"/>
      <c r="F9" s="50"/>
      <c r="G9" s="11"/>
    </row>
    <row r="10" spans="1:7" x14ac:dyDescent="0.3">
      <c r="A10" s="19" t="s">
        <v>34</v>
      </c>
      <c r="B10" s="20">
        <v>0</v>
      </c>
      <c r="C10" s="61">
        <v>0</v>
      </c>
      <c r="D10" s="50"/>
      <c r="E10" s="50"/>
      <c r="F10" s="50"/>
      <c r="G10" s="11"/>
    </row>
    <row r="11" spans="1:7" x14ac:dyDescent="0.3">
      <c r="A11" s="19" t="s">
        <v>35</v>
      </c>
      <c r="B11" s="20">
        <v>0</v>
      </c>
      <c r="C11" s="61">
        <v>0</v>
      </c>
      <c r="D11" s="50"/>
      <c r="E11" s="50"/>
      <c r="F11" s="50"/>
      <c r="G11" s="11"/>
    </row>
    <row r="12" spans="1:7" x14ac:dyDescent="0.3">
      <c r="A12" s="19" t="s">
        <v>36</v>
      </c>
      <c r="B12" s="20">
        <v>0</v>
      </c>
      <c r="C12" s="61">
        <v>0</v>
      </c>
      <c r="D12" s="50"/>
      <c r="E12" s="50"/>
      <c r="F12" s="50"/>
      <c r="G12" s="11"/>
    </row>
    <row r="13" spans="1:7" x14ac:dyDescent="0.3">
      <c r="A13" s="19" t="s">
        <v>37</v>
      </c>
      <c r="B13" s="20">
        <v>0</v>
      </c>
      <c r="C13" s="61">
        <v>0</v>
      </c>
      <c r="D13" s="50"/>
      <c r="E13" s="50"/>
      <c r="F13" s="50"/>
      <c r="G13" s="11"/>
    </row>
    <row r="14" spans="1:7" x14ac:dyDescent="0.3">
      <c r="A14" s="19" t="s">
        <v>38</v>
      </c>
      <c r="B14" s="20">
        <v>0</v>
      </c>
      <c r="C14" s="61">
        <v>0</v>
      </c>
      <c r="D14" s="50"/>
      <c r="E14" s="50"/>
      <c r="F14" s="50"/>
      <c r="G14" s="11"/>
    </row>
    <row r="15" spans="1:7" x14ac:dyDescent="0.3">
      <c r="A15" s="19" t="s">
        <v>39</v>
      </c>
      <c r="B15" s="20">
        <v>1</v>
      </c>
      <c r="C15" s="61">
        <v>0.1</v>
      </c>
      <c r="D15" s="50"/>
      <c r="E15" s="50"/>
      <c r="F15" s="50"/>
      <c r="G15" s="11"/>
    </row>
    <row r="16" spans="1:7" x14ac:dyDescent="0.3">
      <c r="A16" s="19" t="s">
        <v>40</v>
      </c>
      <c r="B16" s="20">
        <v>0</v>
      </c>
      <c r="C16" s="61">
        <v>0</v>
      </c>
      <c r="D16" s="50"/>
      <c r="E16" s="50"/>
      <c r="F16" s="50"/>
      <c r="G16" s="11"/>
    </row>
    <row r="17" spans="1:7" x14ac:dyDescent="0.3">
      <c r="A17" s="19" t="s">
        <v>147</v>
      </c>
      <c r="B17" s="20">
        <v>0</v>
      </c>
      <c r="C17" s="61">
        <v>0</v>
      </c>
      <c r="D17" s="50"/>
      <c r="E17" s="50"/>
      <c r="F17" s="50"/>
      <c r="G17" s="11"/>
    </row>
    <row r="18" spans="1:7" x14ac:dyDescent="0.3">
      <c r="A18" s="18" t="s">
        <v>15</v>
      </c>
      <c r="B18" s="18">
        <v>10</v>
      </c>
      <c r="C18" s="62">
        <v>1</v>
      </c>
      <c r="D18" s="50"/>
      <c r="E18" s="50"/>
      <c r="F18" s="50"/>
      <c r="G18" s="11"/>
    </row>
    <row r="19" spans="1:7" x14ac:dyDescent="0.3">
      <c r="A19" s="50"/>
      <c r="B19" s="50"/>
      <c r="C19" s="11"/>
      <c r="D19" s="50"/>
      <c r="E19" s="50"/>
      <c r="F19" s="50"/>
      <c r="G19" s="11"/>
    </row>
    <row r="20" spans="1:7" x14ac:dyDescent="0.3">
      <c r="D20" s="63"/>
      <c r="E20" s="63"/>
    </row>
    <row r="21" spans="1:7" x14ac:dyDescent="0.3">
      <c r="A21" s="47" t="s">
        <v>66</v>
      </c>
      <c r="D21" s="63"/>
      <c r="E21" s="63"/>
    </row>
    <row r="22" spans="1:7" x14ac:dyDescent="0.3">
      <c r="D22" s="63"/>
      <c r="E22" s="63"/>
    </row>
    <row r="23" spans="1:7" ht="26.4" x14ac:dyDescent="0.3">
      <c r="A23" s="111" t="s">
        <v>155</v>
      </c>
      <c r="B23" s="59" t="s">
        <v>42</v>
      </c>
      <c r="C23" s="60" t="s">
        <v>60</v>
      </c>
      <c r="D23" s="64"/>
      <c r="E23" s="63"/>
    </row>
    <row r="24" spans="1:7" x14ac:dyDescent="0.3">
      <c r="A24" s="19" t="s">
        <v>30</v>
      </c>
      <c r="B24" s="65">
        <v>2</v>
      </c>
      <c r="C24" s="22">
        <v>8.3333333333333329E-2</v>
      </c>
      <c r="D24" s="66"/>
      <c r="E24" s="63"/>
    </row>
    <row r="25" spans="1:7" x14ac:dyDescent="0.3">
      <c r="A25" s="19" t="s">
        <v>31</v>
      </c>
      <c r="B25" s="65">
        <v>1</v>
      </c>
      <c r="C25" s="22">
        <v>4.1666666666666664E-2</v>
      </c>
      <c r="D25" s="66"/>
      <c r="E25" s="63"/>
    </row>
    <row r="26" spans="1:7" x14ac:dyDescent="0.3">
      <c r="A26" s="19" t="s">
        <v>32</v>
      </c>
      <c r="B26" s="65">
        <v>4</v>
      </c>
      <c r="C26" s="22">
        <v>0.16666666666666666</v>
      </c>
      <c r="D26" s="66"/>
      <c r="E26" s="63"/>
    </row>
    <row r="27" spans="1:7" x14ac:dyDescent="0.3">
      <c r="A27" s="19" t="s">
        <v>33</v>
      </c>
      <c r="B27" s="65">
        <v>0</v>
      </c>
      <c r="C27" s="22">
        <v>0</v>
      </c>
      <c r="D27" s="66"/>
      <c r="E27" s="63"/>
    </row>
    <row r="28" spans="1:7" x14ac:dyDescent="0.3">
      <c r="A28" s="19" t="s">
        <v>34</v>
      </c>
      <c r="B28" s="65">
        <v>0</v>
      </c>
      <c r="C28" s="22">
        <v>0</v>
      </c>
      <c r="D28" s="66"/>
      <c r="E28" s="63"/>
    </row>
    <row r="29" spans="1:7" x14ac:dyDescent="0.3">
      <c r="A29" s="19" t="s">
        <v>35</v>
      </c>
      <c r="B29" s="65">
        <v>1</v>
      </c>
      <c r="C29" s="22">
        <v>4.1666666666666664E-2</v>
      </c>
      <c r="D29" s="66"/>
      <c r="E29" s="63"/>
    </row>
    <row r="30" spans="1:7" x14ac:dyDescent="0.3">
      <c r="A30" s="19" t="s">
        <v>36</v>
      </c>
      <c r="B30" s="65">
        <v>1</v>
      </c>
      <c r="C30" s="22">
        <v>4.1666666666666664E-2</v>
      </c>
      <c r="D30" s="66"/>
      <c r="E30" s="63"/>
    </row>
    <row r="31" spans="1:7" x14ac:dyDescent="0.3">
      <c r="A31" s="19" t="s">
        <v>37</v>
      </c>
      <c r="B31" s="65">
        <v>2</v>
      </c>
      <c r="C31" s="22">
        <v>8.3333333333333329E-2</v>
      </c>
      <c r="D31" s="66"/>
      <c r="E31" s="63"/>
    </row>
    <row r="32" spans="1:7" x14ac:dyDescent="0.3">
      <c r="A32" s="19" t="s">
        <v>38</v>
      </c>
      <c r="B32" s="65">
        <v>3</v>
      </c>
      <c r="C32" s="22">
        <v>0.125</v>
      </c>
      <c r="D32" s="66"/>
      <c r="E32" s="63"/>
    </row>
    <row r="33" spans="1:5" x14ac:dyDescent="0.3">
      <c r="A33" s="19" t="s">
        <v>39</v>
      </c>
      <c r="B33" s="65">
        <v>2</v>
      </c>
      <c r="C33" s="22">
        <v>8.3333333333333329E-2</v>
      </c>
      <c r="D33" s="66"/>
      <c r="E33" s="63"/>
    </row>
    <row r="34" spans="1:5" x14ac:dyDescent="0.3">
      <c r="A34" s="19" t="s">
        <v>40</v>
      </c>
      <c r="B34" s="65">
        <v>8</v>
      </c>
      <c r="C34" s="22">
        <v>0.33333333333333331</v>
      </c>
      <c r="D34" s="66"/>
      <c r="E34" s="63"/>
    </row>
    <row r="35" spans="1:5" x14ac:dyDescent="0.3">
      <c r="A35" s="19" t="s">
        <v>147</v>
      </c>
      <c r="B35" s="65">
        <v>0</v>
      </c>
      <c r="C35" s="22">
        <v>0</v>
      </c>
      <c r="D35" s="66"/>
      <c r="E35" s="63"/>
    </row>
    <row r="36" spans="1:5" x14ac:dyDescent="0.3">
      <c r="A36" s="18" t="s">
        <v>15</v>
      </c>
      <c r="B36" s="67">
        <v>24</v>
      </c>
      <c r="C36" s="43">
        <v>1</v>
      </c>
      <c r="D36" s="37"/>
      <c r="E36" s="63"/>
    </row>
    <row r="37" spans="1:5" x14ac:dyDescent="0.3">
      <c r="C37" s="44" t="s">
        <v>17</v>
      </c>
    </row>
    <row r="38" spans="1:5" x14ac:dyDescent="0.3">
      <c r="A38" s="45" t="s">
        <v>18</v>
      </c>
      <c r="B38" s="45"/>
      <c r="C38" s="45"/>
      <c r="D38" s="45"/>
    </row>
    <row r="39" spans="1:5" ht="14.4" customHeight="1" x14ac:dyDescent="0.3">
      <c r="A39" s="127" t="s">
        <v>19</v>
      </c>
      <c r="B39" s="127"/>
      <c r="C39" s="127"/>
      <c r="D39" s="127"/>
    </row>
    <row r="40" spans="1:5" x14ac:dyDescent="0.3">
      <c r="A40" s="127"/>
      <c r="B40" s="127"/>
      <c r="C40" s="127"/>
      <c r="D40" s="127"/>
    </row>
    <row r="41" spans="1:5" x14ac:dyDescent="0.3">
      <c r="A41" s="127"/>
      <c r="B41" s="127"/>
      <c r="C41" s="127"/>
      <c r="D41" s="127"/>
    </row>
    <row r="42" spans="1:5" x14ac:dyDescent="0.3">
      <c r="A42" s="127"/>
      <c r="B42" s="127"/>
      <c r="C42" s="127"/>
      <c r="D42" s="127"/>
    </row>
    <row r="43" spans="1:5" x14ac:dyDescent="0.3">
      <c r="A43" s="127"/>
      <c r="B43" s="127"/>
      <c r="C43" s="127"/>
      <c r="D43" s="127"/>
    </row>
    <row r="44" spans="1:5" ht="14.4" customHeight="1" x14ac:dyDescent="0.3">
      <c r="A44" s="142" t="s">
        <v>69</v>
      </c>
      <c r="B44" s="142"/>
      <c r="C44" s="142"/>
      <c r="D44" s="142"/>
    </row>
    <row r="45" spans="1:5" x14ac:dyDescent="0.3">
      <c r="A45" s="142"/>
      <c r="B45" s="142"/>
      <c r="C45" s="142"/>
      <c r="D45" s="142"/>
    </row>
    <row r="46" spans="1:5" x14ac:dyDescent="0.3">
      <c r="A46" s="141" t="s">
        <v>154</v>
      </c>
      <c r="B46" s="141"/>
      <c r="C46" s="141"/>
      <c r="D46" s="141"/>
    </row>
    <row r="47" spans="1:5" x14ac:dyDescent="0.3">
      <c r="A47" s="141"/>
      <c r="B47" s="141"/>
      <c r="C47" s="141"/>
      <c r="D47" s="141"/>
    </row>
    <row r="48" spans="1:5" ht="14.4" customHeight="1" x14ac:dyDescent="0.3">
      <c r="A48" s="141"/>
      <c r="B48" s="141"/>
      <c r="C48" s="141"/>
      <c r="D48" s="141"/>
    </row>
    <row r="49" spans="1:5" x14ac:dyDescent="0.3">
      <c r="A49" s="141"/>
      <c r="B49" s="141"/>
      <c r="C49" s="141"/>
      <c r="D49" s="141"/>
    </row>
    <row r="50" spans="1:5" ht="14.4" customHeight="1" x14ac:dyDescent="0.3">
      <c r="A50" s="135" t="s">
        <v>156</v>
      </c>
      <c r="B50" s="135"/>
      <c r="C50" s="135"/>
      <c r="D50" s="135"/>
      <c r="E50" s="113"/>
    </row>
  </sheetData>
  <mergeCells count="5">
    <mergeCell ref="A46:D49"/>
    <mergeCell ref="A1:C1"/>
    <mergeCell ref="A39:D43"/>
    <mergeCell ref="A44:D45"/>
    <mergeCell ref="A50:D50"/>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43"/>
  <sheetViews>
    <sheetView workbookViewId="0">
      <selection sqref="A1:F1"/>
    </sheetView>
  </sheetViews>
  <sheetFormatPr defaultColWidth="11.5546875" defaultRowHeight="14.4" x14ac:dyDescent="0.3"/>
  <cols>
    <col min="1" max="3" width="20.6640625" style="109" customWidth="1"/>
    <col min="4" max="4" width="11.5546875" style="109"/>
    <col min="5" max="5" width="21" style="109" customWidth="1"/>
    <col min="6" max="7" width="20.6640625" style="109" customWidth="1"/>
    <col min="8" max="10" width="11.5546875" style="109"/>
    <col min="11" max="11" width="11.5546875" style="109" customWidth="1"/>
    <col min="12" max="16384" width="11.5546875" style="109"/>
  </cols>
  <sheetData>
    <row r="1" spans="1:7" ht="28.8" customHeight="1" x14ac:dyDescent="0.3">
      <c r="A1" s="143" t="s">
        <v>71</v>
      </c>
      <c r="B1" s="143"/>
      <c r="C1" s="143"/>
      <c r="D1" s="143"/>
      <c r="E1" s="143"/>
      <c r="F1" s="143"/>
      <c r="G1" s="29" t="str">
        <f>HYPERLINK("#'Index'!A1", "Index")</f>
        <v>Index</v>
      </c>
    </row>
    <row r="3" spans="1:7" x14ac:dyDescent="0.3">
      <c r="A3" s="47" t="s">
        <v>65</v>
      </c>
      <c r="B3" s="68"/>
      <c r="C3" s="68"/>
      <c r="D3" s="69"/>
      <c r="E3" s="47" t="s">
        <v>66</v>
      </c>
    </row>
    <row r="4" spans="1:7" x14ac:dyDescent="0.3">
      <c r="C4" s="44"/>
      <c r="G4" s="56"/>
    </row>
    <row r="5" spans="1:7" ht="28.8" x14ac:dyDescent="0.3">
      <c r="A5" s="111" t="s">
        <v>41</v>
      </c>
      <c r="B5" s="16" t="s">
        <v>42</v>
      </c>
      <c r="C5" s="16" t="s">
        <v>75</v>
      </c>
      <c r="E5" s="112" t="s">
        <v>41</v>
      </c>
      <c r="F5" s="70" t="s">
        <v>42</v>
      </c>
      <c r="G5" s="16" t="s">
        <v>75</v>
      </c>
    </row>
    <row r="6" spans="1:7" x14ac:dyDescent="0.3">
      <c r="A6" s="19" t="s">
        <v>43</v>
      </c>
      <c r="B6" s="20">
        <v>1</v>
      </c>
      <c r="C6" s="22">
        <v>1.2658227848101266E-2</v>
      </c>
      <c r="E6" s="52" t="s">
        <v>43</v>
      </c>
      <c r="F6" s="53">
        <v>4</v>
      </c>
      <c r="G6" s="22">
        <v>7.8431372549019607E-2</v>
      </c>
    </row>
    <row r="7" spans="1:7" x14ac:dyDescent="0.3">
      <c r="A7" s="19" t="s">
        <v>44</v>
      </c>
      <c r="B7" s="20">
        <v>78</v>
      </c>
      <c r="C7" s="22">
        <v>0.98734177215189878</v>
      </c>
      <c r="E7" s="52" t="s">
        <v>44</v>
      </c>
      <c r="F7" s="53">
        <v>47</v>
      </c>
      <c r="G7" s="22">
        <v>0.92156862745098034</v>
      </c>
    </row>
    <row r="8" spans="1:7" x14ac:dyDescent="0.3">
      <c r="A8" s="19" t="s">
        <v>45</v>
      </c>
      <c r="B8" s="20">
        <v>0</v>
      </c>
      <c r="E8" s="52" t="s">
        <v>45</v>
      </c>
      <c r="F8" s="53">
        <v>0</v>
      </c>
    </row>
    <row r="9" spans="1:7" x14ac:dyDescent="0.3">
      <c r="A9" s="111" t="s">
        <v>15</v>
      </c>
      <c r="B9" s="111">
        <v>79</v>
      </c>
      <c r="C9" s="43">
        <v>1</v>
      </c>
      <c r="E9" s="112" t="s">
        <v>15</v>
      </c>
      <c r="F9" s="112">
        <v>51</v>
      </c>
      <c r="G9" s="43">
        <v>1</v>
      </c>
    </row>
    <row r="11" spans="1:7" ht="28.8" x14ac:dyDescent="0.3">
      <c r="A11" s="111" t="s">
        <v>46</v>
      </c>
      <c r="B11" s="16" t="s">
        <v>42</v>
      </c>
      <c r="C11" s="16" t="s">
        <v>75</v>
      </c>
      <c r="E11" s="112" t="s">
        <v>46</v>
      </c>
      <c r="F11" s="70" t="s">
        <v>42</v>
      </c>
      <c r="G11" s="16" t="s">
        <v>75</v>
      </c>
    </row>
    <row r="12" spans="1:7" x14ac:dyDescent="0.3">
      <c r="A12" s="19" t="s">
        <v>142</v>
      </c>
      <c r="B12" s="20">
        <v>6</v>
      </c>
      <c r="C12" s="22">
        <v>7.5949367088607597E-2</v>
      </c>
      <c r="E12" s="19" t="s">
        <v>142</v>
      </c>
      <c r="F12" s="53">
        <v>5</v>
      </c>
      <c r="G12" s="22">
        <v>9.8039215686274508E-2</v>
      </c>
    </row>
    <row r="13" spans="1:7" x14ac:dyDescent="0.3">
      <c r="A13" s="19" t="s">
        <v>143</v>
      </c>
      <c r="B13" s="20">
        <v>15</v>
      </c>
      <c r="C13" s="22">
        <v>0.189873417721519</v>
      </c>
      <c r="E13" s="19" t="s">
        <v>143</v>
      </c>
      <c r="F13" s="53">
        <v>3</v>
      </c>
      <c r="G13" s="22">
        <v>5.8823529411764705E-2</v>
      </c>
    </row>
    <row r="14" spans="1:7" x14ac:dyDescent="0.3">
      <c r="A14" s="19" t="s">
        <v>144</v>
      </c>
      <c r="B14" s="20">
        <v>12</v>
      </c>
      <c r="C14" s="22">
        <v>0.15189873417721519</v>
      </c>
      <c r="E14" s="19" t="s">
        <v>144</v>
      </c>
      <c r="F14" s="53">
        <v>11</v>
      </c>
      <c r="G14" s="22">
        <v>0.21568627450980393</v>
      </c>
    </row>
    <row r="15" spans="1:7" x14ac:dyDescent="0.3">
      <c r="A15" s="19" t="s">
        <v>49</v>
      </c>
      <c r="B15" s="20">
        <v>20</v>
      </c>
      <c r="C15" s="22">
        <v>0.25316455696202533</v>
      </c>
      <c r="E15" s="19" t="s">
        <v>49</v>
      </c>
      <c r="F15" s="53">
        <v>20</v>
      </c>
      <c r="G15" s="22">
        <v>0.39215686274509803</v>
      </c>
    </row>
    <row r="16" spans="1:7" x14ac:dyDescent="0.3">
      <c r="A16" s="19" t="s">
        <v>50</v>
      </c>
      <c r="B16" s="20">
        <v>9</v>
      </c>
      <c r="C16" s="22">
        <v>0.11392405063291139</v>
      </c>
      <c r="E16" s="19" t="s">
        <v>50</v>
      </c>
      <c r="F16" s="53">
        <v>7</v>
      </c>
      <c r="G16" s="22">
        <v>0.13725490196078433</v>
      </c>
    </row>
    <row r="17" spans="1:10" x14ac:dyDescent="0.3">
      <c r="A17" s="19" t="s">
        <v>51</v>
      </c>
      <c r="B17" s="20">
        <v>13</v>
      </c>
      <c r="C17" s="22">
        <v>0.16455696202531644</v>
      </c>
      <c r="E17" s="19" t="s">
        <v>51</v>
      </c>
      <c r="F17" s="53">
        <v>4</v>
      </c>
      <c r="G17" s="22">
        <v>7.8431372549019607E-2</v>
      </c>
    </row>
    <row r="18" spans="1:10" x14ac:dyDescent="0.3">
      <c r="A18" s="19" t="s">
        <v>150</v>
      </c>
      <c r="B18" s="20">
        <v>4</v>
      </c>
      <c r="C18" s="22">
        <v>5.0632911392405063E-2</v>
      </c>
      <c r="E18" s="19" t="s">
        <v>150</v>
      </c>
      <c r="F18" s="53">
        <v>1</v>
      </c>
      <c r="G18" s="22">
        <v>1.9607843137254902E-2</v>
      </c>
    </row>
    <row r="19" spans="1:10" x14ac:dyDescent="0.3">
      <c r="A19" s="19" t="s">
        <v>151</v>
      </c>
      <c r="B19" s="20">
        <v>0</v>
      </c>
      <c r="C19" s="22">
        <v>0</v>
      </c>
      <c r="E19" s="19" t="s">
        <v>151</v>
      </c>
      <c r="F19" s="53">
        <v>0</v>
      </c>
      <c r="G19" s="22">
        <v>0</v>
      </c>
    </row>
    <row r="20" spans="1:10" x14ac:dyDescent="0.3">
      <c r="A20" s="19" t="s">
        <v>45</v>
      </c>
      <c r="B20" s="20">
        <v>0</v>
      </c>
      <c r="E20" s="19" t="s">
        <v>45</v>
      </c>
      <c r="F20" s="53">
        <v>0</v>
      </c>
    </row>
    <row r="21" spans="1:10" x14ac:dyDescent="0.3">
      <c r="A21" s="111" t="s">
        <v>15</v>
      </c>
      <c r="B21" s="111">
        <v>79</v>
      </c>
      <c r="C21" s="43">
        <v>1</v>
      </c>
      <c r="E21" s="112" t="s">
        <v>15</v>
      </c>
      <c r="F21" s="112">
        <v>51</v>
      </c>
      <c r="G21" s="43">
        <v>1</v>
      </c>
    </row>
    <row r="23" spans="1:10" ht="28.8" x14ac:dyDescent="0.3">
      <c r="A23" s="112" t="s">
        <v>74</v>
      </c>
      <c r="B23" s="16" t="s">
        <v>42</v>
      </c>
      <c r="C23" s="16" t="s">
        <v>75</v>
      </c>
      <c r="E23" s="112" t="s">
        <v>74</v>
      </c>
      <c r="F23" s="70" t="s">
        <v>42</v>
      </c>
      <c r="G23" s="16" t="s">
        <v>75</v>
      </c>
    </row>
    <row r="24" spans="1:10" x14ac:dyDescent="0.3">
      <c r="A24" s="19" t="s">
        <v>53</v>
      </c>
      <c r="B24" s="20">
        <v>1</v>
      </c>
      <c r="C24" s="22">
        <v>1.9230769230769232E-2</v>
      </c>
      <c r="E24" s="52" t="s">
        <v>53</v>
      </c>
      <c r="F24" s="53">
        <v>1</v>
      </c>
      <c r="G24" s="22">
        <v>2.7027027027027029E-2</v>
      </c>
    </row>
    <row r="25" spans="1:10" x14ac:dyDescent="0.3">
      <c r="A25" s="19" t="s">
        <v>54</v>
      </c>
      <c r="B25" s="20">
        <v>3</v>
      </c>
      <c r="C25" s="22">
        <v>5.7692307692307696E-2</v>
      </c>
      <c r="E25" s="52" t="s">
        <v>54</v>
      </c>
      <c r="F25" s="53">
        <v>3</v>
      </c>
      <c r="G25" s="22">
        <v>8.1081081081081086E-2</v>
      </c>
    </row>
    <row r="26" spans="1:10" x14ac:dyDescent="0.3">
      <c r="A26" s="19" t="s">
        <v>55</v>
      </c>
      <c r="B26" s="20">
        <v>4</v>
      </c>
      <c r="C26" s="22">
        <v>7.6923076923076927E-2</v>
      </c>
      <c r="E26" s="52" t="s">
        <v>55</v>
      </c>
      <c r="F26" s="53">
        <v>1</v>
      </c>
      <c r="G26" s="22">
        <v>2.7027027027027029E-2</v>
      </c>
    </row>
    <row r="27" spans="1:10" x14ac:dyDescent="0.3">
      <c r="A27" s="19" t="s">
        <v>56</v>
      </c>
      <c r="B27" s="20">
        <v>0</v>
      </c>
      <c r="C27" s="22">
        <v>0</v>
      </c>
      <c r="E27" s="52" t="s">
        <v>56</v>
      </c>
      <c r="F27" s="53">
        <v>0</v>
      </c>
      <c r="G27" s="22">
        <v>0</v>
      </c>
    </row>
    <row r="28" spans="1:10" x14ac:dyDescent="0.3">
      <c r="A28" s="19" t="s">
        <v>57</v>
      </c>
      <c r="B28" s="20">
        <v>44</v>
      </c>
      <c r="C28" s="22">
        <v>0.84615384615384615</v>
      </c>
      <c r="E28" s="52" t="s">
        <v>57</v>
      </c>
      <c r="F28" s="53">
        <v>32</v>
      </c>
      <c r="G28" s="22">
        <v>0.86486486486486491</v>
      </c>
      <c r="I28" s="49"/>
      <c r="J28" s="49"/>
    </row>
    <row r="29" spans="1:10" x14ac:dyDescent="0.3">
      <c r="A29" s="19" t="s">
        <v>45</v>
      </c>
      <c r="B29" s="20">
        <v>27</v>
      </c>
      <c r="E29" s="52" t="s">
        <v>45</v>
      </c>
      <c r="F29" s="53">
        <v>14</v>
      </c>
      <c r="I29" s="49"/>
      <c r="J29" s="49"/>
    </row>
    <row r="30" spans="1:10" x14ac:dyDescent="0.3">
      <c r="A30" s="111" t="s">
        <v>15</v>
      </c>
      <c r="B30" s="111">
        <v>79</v>
      </c>
      <c r="C30" s="43">
        <v>1</v>
      </c>
      <c r="E30" s="112" t="s">
        <v>15</v>
      </c>
      <c r="F30" s="112">
        <v>51</v>
      </c>
      <c r="G30" s="43">
        <v>1</v>
      </c>
    </row>
    <row r="31" spans="1:10" x14ac:dyDescent="0.3">
      <c r="C31" s="44"/>
      <c r="G31" s="56" t="s">
        <v>17</v>
      </c>
    </row>
    <row r="32" spans="1:10" x14ac:dyDescent="0.3">
      <c r="A32" s="110" t="s">
        <v>18</v>
      </c>
      <c r="G32" s="108"/>
    </row>
    <row r="33" spans="1:7" ht="14.4" customHeight="1" x14ac:dyDescent="0.3">
      <c r="A33" s="135" t="s">
        <v>19</v>
      </c>
      <c r="B33" s="135"/>
      <c r="C33" s="135"/>
      <c r="D33" s="135"/>
      <c r="E33" s="135"/>
      <c r="F33" s="135"/>
      <c r="G33" s="135"/>
    </row>
    <row r="34" spans="1:7" x14ac:dyDescent="0.3">
      <c r="A34" s="135"/>
      <c r="B34" s="135"/>
      <c r="C34" s="135"/>
      <c r="D34" s="135"/>
      <c r="E34" s="135"/>
      <c r="F34" s="135"/>
      <c r="G34" s="135"/>
    </row>
    <row r="35" spans="1:7" x14ac:dyDescent="0.3">
      <c r="A35" s="135"/>
      <c r="B35" s="135"/>
      <c r="C35" s="135"/>
      <c r="D35" s="135"/>
      <c r="E35" s="135"/>
      <c r="F35" s="135"/>
      <c r="G35" s="135"/>
    </row>
    <row r="36" spans="1:7" ht="14.4" customHeight="1" x14ac:dyDescent="0.3">
      <c r="A36" s="135" t="s">
        <v>141</v>
      </c>
      <c r="B36" s="144"/>
      <c r="C36" s="144"/>
      <c r="D36" s="144"/>
      <c r="E36" s="144"/>
      <c r="F36" s="144"/>
      <c r="G36" s="144"/>
    </row>
    <row r="37" spans="1:7" x14ac:dyDescent="0.3">
      <c r="A37" s="144"/>
      <c r="B37" s="144"/>
      <c r="C37" s="144"/>
      <c r="D37" s="144"/>
      <c r="E37" s="144"/>
      <c r="F37" s="144"/>
      <c r="G37" s="144"/>
    </row>
    <row r="38" spans="1:7" ht="14.4" customHeight="1" x14ac:dyDescent="0.3">
      <c r="A38" s="144" t="s">
        <v>59</v>
      </c>
      <c r="B38" s="144"/>
      <c r="C38" s="144"/>
      <c r="D38" s="144"/>
      <c r="E38" s="144"/>
      <c r="F38" s="144"/>
      <c r="G38" s="144"/>
    </row>
    <row r="39" spans="1:7" x14ac:dyDescent="0.3">
      <c r="A39" s="144"/>
      <c r="B39" s="144"/>
      <c r="C39" s="144"/>
      <c r="D39" s="144"/>
      <c r="E39" s="144"/>
      <c r="F39" s="144"/>
      <c r="G39" s="144"/>
    </row>
    <row r="40" spans="1:7" ht="14.4" customHeight="1" x14ac:dyDescent="0.3">
      <c r="A40" s="137" t="s">
        <v>152</v>
      </c>
      <c r="B40" s="145"/>
      <c r="C40" s="145"/>
      <c r="D40" s="145"/>
      <c r="E40" s="145"/>
      <c r="F40" s="145"/>
      <c r="G40" s="145"/>
    </row>
    <row r="41" spans="1:7" x14ac:dyDescent="0.3">
      <c r="A41" s="145"/>
      <c r="B41" s="145"/>
      <c r="C41" s="145"/>
      <c r="D41" s="145"/>
      <c r="E41" s="145"/>
      <c r="F41" s="145"/>
      <c r="G41" s="145"/>
    </row>
    <row r="42" spans="1:7" x14ac:dyDescent="0.3">
      <c r="A42" s="145"/>
      <c r="B42" s="145"/>
      <c r="C42" s="145"/>
      <c r="D42" s="145"/>
      <c r="E42" s="145"/>
      <c r="F42" s="145"/>
      <c r="G42" s="145"/>
    </row>
    <row r="43" spans="1:7" x14ac:dyDescent="0.3">
      <c r="A43" s="135" t="s">
        <v>72</v>
      </c>
      <c r="B43" s="134"/>
      <c r="C43" s="134"/>
      <c r="D43" s="134"/>
      <c r="E43" s="134"/>
    </row>
  </sheetData>
  <mergeCells count="6">
    <mergeCell ref="A43:E43"/>
    <mergeCell ref="A1:F1"/>
    <mergeCell ref="A33:G35"/>
    <mergeCell ref="A36:G37"/>
    <mergeCell ref="A38:G39"/>
    <mergeCell ref="A40:G42"/>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66"/>
  <sheetViews>
    <sheetView workbookViewId="0">
      <selection sqref="A1:H1"/>
    </sheetView>
  </sheetViews>
  <sheetFormatPr defaultColWidth="11.5546875" defaultRowHeight="14.4" x14ac:dyDescent="0.3"/>
  <cols>
    <col min="1" max="1" width="20.6640625" style="17" customWidth="1"/>
    <col min="2" max="8" width="13.6640625" style="17" customWidth="1"/>
    <col min="9" max="9" width="11.5546875" style="17"/>
    <col min="10" max="10" width="20.6640625" style="17" customWidth="1"/>
    <col min="11" max="17" width="13.6640625" style="17" customWidth="1"/>
    <col min="18" max="16384" width="11.5546875" style="17"/>
  </cols>
  <sheetData>
    <row r="1" spans="1:17" ht="30.6" customHeight="1" x14ac:dyDescent="0.3">
      <c r="A1" s="136" t="s">
        <v>76</v>
      </c>
      <c r="B1" s="134"/>
      <c r="C1" s="134"/>
      <c r="D1" s="134"/>
      <c r="E1" s="134"/>
      <c r="F1" s="134"/>
      <c r="G1" s="134"/>
      <c r="H1" s="134"/>
      <c r="I1" s="29" t="str">
        <f>HYPERLINK("#'Index'!A1", "Index")</f>
        <v>Index</v>
      </c>
    </row>
    <row r="3" spans="1:17" x14ac:dyDescent="0.3">
      <c r="A3" s="47" t="s">
        <v>65</v>
      </c>
    </row>
    <row r="4" spans="1:17" x14ac:dyDescent="0.3">
      <c r="A4" s="71"/>
      <c r="B4" s="72"/>
      <c r="C4" s="72"/>
      <c r="D4" s="72"/>
      <c r="E4" s="72"/>
      <c r="F4" s="72"/>
      <c r="G4" s="72"/>
      <c r="H4" s="73"/>
      <c r="J4" s="71"/>
      <c r="K4" s="66"/>
      <c r="L4" s="66"/>
      <c r="M4" s="66"/>
      <c r="N4" s="66"/>
      <c r="O4" s="66"/>
      <c r="P4" s="66"/>
      <c r="Q4" s="37"/>
    </row>
    <row r="5" spans="1:17" x14ac:dyDescent="0.3">
      <c r="A5" s="148" t="s">
        <v>41</v>
      </c>
      <c r="B5" s="149" t="s">
        <v>42</v>
      </c>
      <c r="C5" s="149"/>
      <c r="D5" s="149"/>
      <c r="E5" s="149"/>
      <c r="F5" s="149"/>
      <c r="G5" s="149"/>
      <c r="H5" s="149"/>
      <c r="J5" s="148" t="s">
        <v>41</v>
      </c>
      <c r="K5" s="149" t="s">
        <v>60</v>
      </c>
      <c r="L5" s="149"/>
      <c r="M5" s="149"/>
      <c r="N5" s="149"/>
      <c r="O5" s="149"/>
      <c r="P5" s="149"/>
      <c r="Q5" s="149"/>
    </row>
    <row r="6" spans="1:17" ht="39.6" x14ac:dyDescent="0.3">
      <c r="A6" s="148" t="s">
        <v>1</v>
      </c>
      <c r="B6" s="16" t="s">
        <v>20</v>
      </c>
      <c r="C6" s="16" t="s">
        <v>21</v>
      </c>
      <c r="D6" s="16" t="s">
        <v>22</v>
      </c>
      <c r="E6" s="16" t="s">
        <v>23</v>
      </c>
      <c r="F6" s="16" t="s">
        <v>24</v>
      </c>
      <c r="G6" s="16" t="s">
        <v>25</v>
      </c>
      <c r="H6" s="16" t="s">
        <v>15</v>
      </c>
      <c r="J6" s="148" t="s">
        <v>1</v>
      </c>
      <c r="K6" s="16" t="s">
        <v>20</v>
      </c>
      <c r="L6" s="16" t="s">
        <v>21</v>
      </c>
      <c r="M6" s="16" t="s">
        <v>22</v>
      </c>
      <c r="N6" s="16" t="s">
        <v>23</v>
      </c>
      <c r="O6" s="16" t="s">
        <v>24</v>
      </c>
      <c r="P6" s="16" t="s">
        <v>25</v>
      </c>
      <c r="Q6" s="16" t="s">
        <v>15</v>
      </c>
    </row>
    <row r="7" spans="1:17" x14ac:dyDescent="0.3">
      <c r="A7" s="19" t="s">
        <v>43</v>
      </c>
      <c r="B7" s="20">
        <v>0</v>
      </c>
      <c r="C7" s="20">
        <v>1</v>
      </c>
      <c r="D7" s="20">
        <v>0</v>
      </c>
      <c r="E7" s="20">
        <v>0</v>
      </c>
      <c r="F7" s="20">
        <v>0</v>
      </c>
      <c r="G7" s="20">
        <v>1</v>
      </c>
      <c r="H7" s="21">
        <v>1</v>
      </c>
      <c r="J7" s="19" t="s">
        <v>43</v>
      </c>
      <c r="K7" s="74">
        <f>IFERROR(B7/$H7,"-")</f>
        <v>0</v>
      </c>
      <c r="L7" s="74">
        <f t="shared" ref="L7:Q9" si="0">IFERROR(C7/$H7,"-")</f>
        <v>1</v>
      </c>
      <c r="M7" s="74">
        <f t="shared" si="0"/>
        <v>0</v>
      </c>
      <c r="N7" s="74">
        <f t="shared" si="0"/>
        <v>0</v>
      </c>
      <c r="O7" s="74">
        <f t="shared" si="0"/>
        <v>0</v>
      </c>
      <c r="P7" s="74">
        <f t="shared" si="0"/>
        <v>1</v>
      </c>
      <c r="Q7" s="75">
        <f t="shared" si="0"/>
        <v>1</v>
      </c>
    </row>
    <row r="8" spans="1:17" x14ac:dyDescent="0.3">
      <c r="A8" s="19" t="s">
        <v>44</v>
      </c>
      <c r="B8" s="20">
        <v>8</v>
      </c>
      <c r="C8" s="20">
        <v>27</v>
      </c>
      <c r="D8" s="20">
        <v>10</v>
      </c>
      <c r="E8" s="20">
        <v>23</v>
      </c>
      <c r="F8" s="20">
        <v>10</v>
      </c>
      <c r="G8" s="20">
        <v>0</v>
      </c>
      <c r="H8" s="21">
        <v>78</v>
      </c>
      <c r="J8" s="19" t="s">
        <v>44</v>
      </c>
      <c r="K8" s="66">
        <f t="shared" ref="K8:K9" si="1">IFERROR(B8/$H8,"-")</f>
        <v>0.10256410256410256</v>
      </c>
      <c r="L8" s="66">
        <f t="shared" si="0"/>
        <v>0.34615384615384615</v>
      </c>
      <c r="M8" s="66">
        <f t="shared" si="0"/>
        <v>0.12820512820512819</v>
      </c>
      <c r="N8" s="66">
        <f t="shared" si="0"/>
        <v>0.29487179487179488</v>
      </c>
      <c r="O8" s="66">
        <f t="shared" si="0"/>
        <v>0.12820512820512819</v>
      </c>
      <c r="P8" s="66">
        <f t="shared" si="0"/>
        <v>0</v>
      </c>
      <c r="Q8" s="37">
        <f t="shared" si="0"/>
        <v>1</v>
      </c>
    </row>
    <row r="9" spans="1:17" x14ac:dyDescent="0.3">
      <c r="A9" s="25" t="s">
        <v>45</v>
      </c>
      <c r="B9" s="26">
        <v>0</v>
      </c>
      <c r="C9" s="26">
        <v>0</v>
      </c>
      <c r="D9" s="26">
        <v>0</v>
      </c>
      <c r="E9" s="26">
        <v>0</v>
      </c>
      <c r="F9" s="26">
        <v>0</v>
      </c>
      <c r="G9" s="26">
        <v>0</v>
      </c>
      <c r="H9" s="27">
        <v>0</v>
      </c>
      <c r="J9" s="25" t="s">
        <v>45</v>
      </c>
      <c r="K9" s="41" t="str">
        <f t="shared" si="1"/>
        <v>-</v>
      </c>
      <c r="L9" s="41" t="str">
        <f t="shared" si="0"/>
        <v>-</v>
      </c>
      <c r="M9" s="41" t="str">
        <f t="shared" si="0"/>
        <v>-</v>
      </c>
      <c r="N9" s="41" t="str">
        <f t="shared" si="0"/>
        <v>-</v>
      </c>
      <c r="O9" s="41" t="str">
        <f t="shared" si="0"/>
        <v>-</v>
      </c>
      <c r="P9" s="41" t="str">
        <f t="shared" si="0"/>
        <v>-</v>
      </c>
      <c r="Q9" s="76" t="str">
        <f t="shared" si="0"/>
        <v>-</v>
      </c>
    </row>
    <row r="11" spans="1:17" ht="39.6" x14ac:dyDescent="0.3">
      <c r="A11" s="18" t="s">
        <v>46</v>
      </c>
      <c r="B11" s="16" t="s">
        <v>20</v>
      </c>
      <c r="C11" s="16" t="s">
        <v>21</v>
      </c>
      <c r="D11" s="16" t="s">
        <v>22</v>
      </c>
      <c r="E11" s="16" t="s">
        <v>23</v>
      </c>
      <c r="F11" s="16" t="s">
        <v>24</v>
      </c>
      <c r="G11" s="16" t="s">
        <v>25</v>
      </c>
      <c r="H11" s="16" t="s">
        <v>15</v>
      </c>
      <c r="J11" s="18" t="s">
        <v>46</v>
      </c>
      <c r="K11" s="16" t="s">
        <v>20</v>
      </c>
      <c r="L11" s="16" t="s">
        <v>21</v>
      </c>
      <c r="M11" s="16" t="s">
        <v>22</v>
      </c>
      <c r="N11" s="16" t="s">
        <v>23</v>
      </c>
      <c r="O11" s="16" t="s">
        <v>24</v>
      </c>
      <c r="P11" s="16" t="s">
        <v>25</v>
      </c>
      <c r="Q11" s="16" t="s">
        <v>15</v>
      </c>
    </row>
    <row r="12" spans="1:17" x14ac:dyDescent="0.3">
      <c r="A12" s="19" t="s">
        <v>142</v>
      </c>
      <c r="B12" s="20">
        <v>1</v>
      </c>
      <c r="C12" s="20">
        <v>2</v>
      </c>
      <c r="D12" s="20">
        <v>1</v>
      </c>
      <c r="E12" s="20">
        <v>1</v>
      </c>
      <c r="F12" s="20">
        <v>1</v>
      </c>
      <c r="G12" s="20">
        <v>0</v>
      </c>
      <c r="H12" s="21">
        <v>6</v>
      </c>
      <c r="J12" s="19" t="s">
        <v>142</v>
      </c>
      <c r="K12" s="74">
        <f>IFERROR(B12/$H12,"-")</f>
        <v>0.16666666666666666</v>
      </c>
      <c r="L12" s="74">
        <f t="shared" ref="L12:L20" si="2">IFERROR(C12/$H12,"-")</f>
        <v>0.33333333333333331</v>
      </c>
      <c r="M12" s="74">
        <f t="shared" ref="M12:M20" si="3">IFERROR(D12/$H12,"-")</f>
        <v>0.16666666666666666</v>
      </c>
      <c r="N12" s="74">
        <f t="shared" ref="N12:N20" si="4">IFERROR(E12/$H12,"-")</f>
        <v>0.16666666666666666</v>
      </c>
      <c r="O12" s="74">
        <f t="shared" ref="O12:O20" si="5">IFERROR(F12/$H12,"-")</f>
        <v>0.16666666666666666</v>
      </c>
      <c r="P12" s="74">
        <f t="shared" ref="P12:P20" si="6">IFERROR(G12/$H12,"-")</f>
        <v>0</v>
      </c>
      <c r="Q12" s="75">
        <f t="shared" ref="Q12:Q20" si="7">IFERROR(H12/$H12,"-")</f>
        <v>1</v>
      </c>
    </row>
    <row r="13" spans="1:17" x14ac:dyDescent="0.3">
      <c r="A13" s="19" t="s">
        <v>143</v>
      </c>
      <c r="B13" s="20">
        <v>1</v>
      </c>
      <c r="C13" s="20">
        <v>7</v>
      </c>
      <c r="D13" s="20">
        <v>3</v>
      </c>
      <c r="E13" s="20">
        <v>2</v>
      </c>
      <c r="F13" s="20">
        <v>2</v>
      </c>
      <c r="G13" s="20">
        <v>0</v>
      </c>
      <c r="H13" s="21">
        <v>15</v>
      </c>
      <c r="J13" s="19" t="s">
        <v>143</v>
      </c>
      <c r="K13" s="66">
        <f>IFERROR(B13/$H13,"-")</f>
        <v>6.6666666666666666E-2</v>
      </c>
      <c r="L13" s="66">
        <f t="shared" si="2"/>
        <v>0.46666666666666667</v>
      </c>
      <c r="M13" s="66">
        <f t="shared" si="3"/>
        <v>0.2</v>
      </c>
      <c r="N13" s="66">
        <f t="shared" si="4"/>
        <v>0.13333333333333333</v>
      </c>
      <c r="O13" s="66">
        <f t="shared" si="5"/>
        <v>0.13333333333333333</v>
      </c>
      <c r="P13" s="66">
        <f t="shared" si="6"/>
        <v>0</v>
      </c>
      <c r="Q13" s="37">
        <f t="shared" si="7"/>
        <v>1</v>
      </c>
    </row>
    <row r="14" spans="1:17" x14ac:dyDescent="0.3">
      <c r="A14" s="19" t="s">
        <v>144</v>
      </c>
      <c r="B14" s="20">
        <v>2</v>
      </c>
      <c r="C14" s="20">
        <v>3</v>
      </c>
      <c r="D14" s="20">
        <v>1</v>
      </c>
      <c r="E14" s="20">
        <v>4</v>
      </c>
      <c r="F14" s="20">
        <v>2</v>
      </c>
      <c r="G14" s="20">
        <v>0</v>
      </c>
      <c r="H14" s="21">
        <v>12</v>
      </c>
      <c r="J14" s="19" t="s">
        <v>144</v>
      </c>
      <c r="K14" s="66">
        <f t="shared" ref="K14:K20" si="8">IFERROR(B14/$H14,"-")</f>
        <v>0.16666666666666666</v>
      </c>
      <c r="L14" s="66">
        <f t="shared" si="2"/>
        <v>0.25</v>
      </c>
      <c r="M14" s="66">
        <f t="shared" si="3"/>
        <v>8.3333333333333329E-2</v>
      </c>
      <c r="N14" s="66">
        <f t="shared" si="4"/>
        <v>0.33333333333333331</v>
      </c>
      <c r="O14" s="66">
        <f t="shared" si="5"/>
        <v>0.16666666666666666</v>
      </c>
      <c r="P14" s="66">
        <f t="shared" si="6"/>
        <v>0</v>
      </c>
      <c r="Q14" s="37">
        <f t="shared" si="7"/>
        <v>1</v>
      </c>
    </row>
    <row r="15" spans="1:17" x14ac:dyDescent="0.3">
      <c r="A15" s="19" t="s">
        <v>49</v>
      </c>
      <c r="B15" s="20">
        <v>1</v>
      </c>
      <c r="C15" s="20">
        <v>7</v>
      </c>
      <c r="D15" s="20">
        <v>2</v>
      </c>
      <c r="E15" s="20">
        <v>8</v>
      </c>
      <c r="F15" s="20">
        <v>2</v>
      </c>
      <c r="G15" s="20">
        <v>0</v>
      </c>
      <c r="H15" s="21">
        <v>20</v>
      </c>
      <c r="J15" s="19" t="s">
        <v>49</v>
      </c>
      <c r="K15" s="66">
        <f t="shared" si="8"/>
        <v>0.05</v>
      </c>
      <c r="L15" s="66">
        <f t="shared" si="2"/>
        <v>0.35</v>
      </c>
      <c r="M15" s="66">
        <f t="shared" si="3"/>
        <v>0.1</v>
      </c>
      <c r="N15" s="66">
        <f t="shared" si="4"/>
        <v>0.4</v>
      </c>
      <c r="O15" s="66">
        <f t="shared" si="5"/>
        <v>0.1</v>
      </c>
      <c r="P15" s="66">
        <f t="shared" si="6"/>
        <v>0</v>
      </c>
      <c r="Q15" s="37">
        <f t="shared" si="7"/>
        <v>1</v>
      </c>
    </row>
    <row r="16" spans="1:17" x14ac:dyDescent="0.3">
      <c r="A16" s="19" t="s">
        <v>50</v>
      </c>
      <c r="B16" s="20">
        <v>0</v>
      </c>
      <c r="C16" s="20">
        <v>3</v>
      </c>
      <c r="D16" s="20">
        <v>2</v>
      </c>
      <c r="E16" s="20">
        <v>4</v>
      </c>
      <c r="F16" s="20">
        <v>0</v>
      </c>
      <c r="G16" s="20">
        <v>0</v>
      </c>
      <c r="H16" s="21">
        <v>9</v>
      </c>
      <c r="J16" s="19" t="s">
        <v>50</v>
      </c>
      <c r="K16" s="66">
        <f t="shared" si="8"/>
        <v>0</v>
      </c>
      <c r="L16" s="66">
        <f t="shared" si="2"/>
        <v>0.33333333333333331</v>
      </c>
      <c r="M16" s="66">
        <f t="shared" si="3"/>
        <v>0.22222222222222221</v>
      </c>
      <c r="N16" s="66">
        <f t="shared" si="4"/>
        <v>0.44444444444444442</v>
      </c>
      <c r="O16" s="66">
        <f t="shared" si="5"/>
        <v>0</v>
      </c>
      <c r="P16" s="66">
        <f t="shared" si="6"/>
        <v>0</v>
      </c>
      <c r="Q16" s="37">
        <f t="shared" si="7"/>
        <v>1</v>
      </c>
    </row>
    <row r="17" spans="1:17" x14ac:dyDescent="0.3">
      <c r="A17" s="19" t="s">
        <v>51</v>
      </c>
      <c r="B17" s="20">
        <v>1</v>
      </c>
      <c r="C17" s="20">
        <v>6</v>
      </c>
      <c r="D17" s="20">
        <v>1</v>
      </c>
      <c r="E17" s="20">
        <v>3</v>
      </c>
      <c r="F17" s="20">
        <v>2</v>
      </c>
      <c r="G17" s="20">
        <v>0</v>
      </c>
      <c r="H17" s="21">
        <v>13</v>
      </c>
      <c r="J17" s="19" t="s">
        <v>51</v>
      </c>
      <c r="K17" s="66">
        <f t="shared" si="8"/>
        <v>7.6923076923076927E-2</v>
      </c>
      <c r="L17" s="66">
        <f t="shared" si="2"/>
        <v>0.46153846153846156</v>
      </c>
      <c r="M17" s="66">
        <f t="shared" si="3"/>
        <v>7.6923076923076927E-2</v>
      </c>
      <c r="N17" s="66">
        <f t="shared" si="4"/>
        <v>0.23076923076923078</v>
      </c>
      <c r="O17" s="66">
        <f t="shared" si="5"/>
        <v>0.15384615384615385</v>
      </c>
      <c r="P17" s="66">
        <f t="shared" si="6"/>
        <v>0</v>
      </c>
      <c r="Q17" s="37">
        <f t="shared" si="7"/>
        <v>1</v>
      </c>
    </row>
    <row r="18" spans="1:17" x14ac:dyDescent="0.3">
      <c r="A18" s="19" t="s">
        <v>150</v>
      </c>
      <c r="B18" s="20">
        <v>2</v>
      </c>
      <c r="C18" s="20">
        <v>0</v>
      </c>
      <c r="D18" s="20">
        <v>0</v>
      </c>
      <c r="E18" s="20">
        <v>1</v>
      </c>
      <c r="F18" s="20">
        <v>1</v>
      </c>
      <c r="G18" s="20">
        <v>0</v>
      </c>
      <c r="H18" s="21">
        <v>4</v>
      </c>
      <c r="J18" s="19" t="s">
        <v>150</v>
      </c>
      <c r="K18" s="66">
        <f t="shared" si="8"/>
        <v>0.5</v>
      </c>
      <c r="L18" s="66">
        <f t="shared" si="2"/>
        <v>0</v>
      </c>
      <c r="M18" s="66">
        <f t="shared" si="3"/>
        <v>0</v>
      </c>
      <c r="N18" s="66">
        <f t="shared" si="4"/>
        <v>0.25</v>
      </c>
      <c r="O18" s="66">
        <f t="shared" si="5"/>
        <v>0.25</v>
      </c>
      <c r="P18" s="66">
        <f t="shared" si="6"/>
        <v>0</v>
      </c>
      <c r="Q18" s="37">
        <f t="shared" si="7"/>
        <v>1</v>
      </c>
    </row>
    <row r="19" spans="1:17" x14ac:dyDescent="0.3">
      <c r="A19" s="19" t="s">
        <v>151</v>
      </c>
      <c r="B19" s="20">
        <v>0</v>
      </c>
      <c r="C19" s="20">
        <v>0</v>
      </c>
      <c r="D19" s="20">
        <v>0</v>
      </c>
      <c r="E19" s="20">
        <v>0</v>
      </c>
      <c r="F19" s="20">
        <v>0</v>
      </c>
      <c r="G19" s="20">
        <v>0</v>
      </c>
      <c r="H19" s="21">
        <v>0</v>
      </c>
      <c r="J19" s="19" t="s">
        <v>151</v>
      </c>
      <c r="K19" s="66" t="str">
        <f t="shared" si="8"/>
        <v>-</v>
      </c>
      <c r="L19" s="66" t="str">
        <f t="shared" si="2"/>
        <v>-</v>
      </c>
      <c r="M19" s="66" t="str">
        <f t="shared" si="3"/>
        <v>-</v>
      </c>
      <c r="N19" s="66" t="str">
        <f t="shared" si="4"/>
        <v>-</v>
      </c>
      <c r="O19" s="66" t="str">
        <f t="shared" si="5"/>
        <v>-</v>
      </c>
      <c r="P19" s="66" t="str">
        <f t="shared" si="6"/>
        <v>-</v>
      </c>
      <c r="Q19" s="37" t="str">
        <f t="shared" si="7"/>
        <v>-</v>
      </c>
    </row>
    <row r="20" spans="1:17" x14ac:dyDescent="0.3">
      <c r="A20" s="25" t="s">
        <v>45</v>
      </c>
      <c r="B20" s="26">
        <v>0</v>
      </c>
      <c r="C20" s="26">
        <v>0</v>
      </c>
      <c r="D20" s="26">
        <v>0</v>
      </c>
      <c r="E20" s="26">
        <v>0</v>
      </c>
      <c r="F20" s="26">
        <v>0</v>
      </c>
      <c r="G20" s="26">
        <v>0</v>
      </c>
      <c r="H20" s="27">
        <v>0</v>
      </c>
      <c r="J20" s="25" t="s">
        <v>45</v>
      </c>
      <c r="K20" s="41" t="str">
        <f t="shared" si="8"/>
        <v>-</v>
      </c>
      <c r="L20" s="41" t="str">
        <f t="shared" si="2"/>
        <v>-</v>
      </c>
      <c r="M20" s="41" t="str">
        <f t="shared" si="3"/>
        <v>-</v>
      </c>
      <c r="N20" s="41" t="str">
        <f t="shared" si="4"/>
        <v>-</v>
      </c>
      <c r="O20" s="41" t="str">
        <f t="shared" si="5"/>
        <v>-</v>
      </c>
      <c r="P20" s="41" t="str">
        <f t="shared" si="6"/>
        <v>-</v>
      </c>
      <c r="Q20" s="76" t="str">
        <f t="shared" si="7"/>
        <v>-</v>
      </c>
    </row>
    <row r="22" spans="1:17" ht="39.6" x14ac:dyDescent="0.3">
      <c r="A22" s="15" t="s">
        <v>73</v>
      </c>
      <c r="B22" s="16" t="s">
        <v>20</v>
      </c>
      <c r="C22" s="16" t="s">
        <v>21</v>
      </c>
      <c r="D22" s="16" t="s">
        <v>22</v>
      </c>
      <c r="E22" s="16" t="s">
        <v>23</v>
      </c>
      <c r="F22" s="16" t="s">
        <v>24</v>
      </c>
      <c r="G22" s="16" t="s">
        <v>25</v>
      </c>
      <c r="H22" s="16" t="s">
        <v>15</v>
      </c>
      <c r="J22" s="15" t="s">
        <v>73</v>
      </c>
      <c r="K22" s="16" t="s">
        <v>20</v>
      </c>
      <c r="L22" s="16" t="s">
        <v>21</v>
      </c>
      <c r="M22" s="16" t="s">
        <v>22</v>
      </c>
      <c r="N22" s="16" t="s">
        <v>23</v>
      </c>
      <c r="O22" s="16" t="s">
        <v>24</v>
      </c>
      <c r="P22" s="16" t="s">
        <v>25</v>
      </c>
      <c r="Q22" s="16" t="s">
        <v>15</v>
      </c>
    </row>
    <row r="23" spans="1:17" x14ac:dyDescent="0.3">
      <c r="A23" s="19" t="s">
        <v>53</v>
      </c>
      <c r="B23" s="20">
        <v>0</v>
      </c>
      <c r="C23" s="20">
        <v>0</v>
      </c>
      <c r="D23" s="20">
        <v>0</v>
      </c>
      <c r="E23" s="20">
        <v>0</v>
      </c>
      <c r="F23" s="20">
        <v>1</v>
      </c>
      <c r="G23" s="20">
        <v>0</v>
      </c>
      <c r="H23" s="21">
        <v>1</v>
      </c>
      <c r="J23" s="19" t="s">
        <v>53</v>
      </c>
      <c r="K23" s="74">
        <f>IFERROR(B23/$H23,"-")</f>
        <v>0</v>
      </c>
      <c r="L23" s="74">
        <f t="shared" ref="L23:L28" si="9">IFERROR(C23/$H23,"-")</f>
        <v>0</v>
      </c>
      <c r="M23" s="74">
        <f t="shared" ref="M23:M28" si="10">IFERROR(D23/$H23,"-")</f>
        <v>0</v>
      </c>
      <c r="N23" s="74">
        <f t="shared" ref="N23:N28" si="11">IFERROR(E23/$H23,"-")</f>
        <v>0</v>
      </c>
      <c r="O23" s="74">
        <f t="shared" ref="O23:O28" si="12">IFERROR(F23/$H23,"-")</f>
        <v>1</v>
      </c>
      <c r="P23" s="74">
        <f t="shared" ref="P23:P28" si="13">IFERROR(G23/$H23,"-")</f>
        <v>0</v>
      </c>
      <c r="Q23" s="75">
        <f t="shared" ref="Q23:Q28" si="14">IFERROR(H23/$H23,"-")</f>
        <v>1</v>
      </c>
    </row>
    <row r="24" spans="1:17" x14ac:dyDescent="0.3">
      <c r="A24" s="19" t="s">
        <v>54</v>
      </c>
      <c r="B24" s="20">
        <v>0</v>
      </c>
      <c r="C24" s="20">
        <v>2</v>
      </c>
      <c r="D24" s="20">
        <v>0</v>
      </c>
      <c r="E24" s="20">
        <v>0</v>
      </c>
      <c r="F24" s="20">
        <v>1</v>
      </c>
      <c r="G24" s="20">
        <v>0</v>
      </c>
      <c r="H24" s="21">
        <v>3</v>
      </c>
      <c r="J24" s="19" t="s">
        <v>54</v>
      </c>
      <c r="K24" s="66">
        <f>IFERROR(B24/$H24,"-")</f>
        <v>0</v>
      </c>
      <c r="L24" s="66">
        <f t="shared" si="9"/>
        <v>0.66666666666666663</v>
      </c>
      <c r="M24" s="66">
        <f t="shared" si="10"/>
        <v>0</v>
      </c>
      <c r="N24" s="66">
        <f t="shared" si="11"/>
        <v>0</v>
      </c>
      <c r="O24" s="66">
        <f t="shared" si="12"/>
        <v>0.33333333333333331</v>
      </c>
      <c r="P24" s="66">
        <f t="shared" si="13"/>
        <v>0</v>
      </c>
      <c r="Q24" s="37">
        <f t="shared" si="14"/>
        <v>1</v>
      </c>
    </row>
    <row r="25" spans="1:17" x14ac:dyDescent="0.3">
      <c r="A25" s="19" t="s">
        <v>55</v>
      </c>
      <c r="B25" s="20">
        <v>0</v>
      </c>
      <c r="C25" s="20">
        <v>1</v>
      </c>
      <c r="D25" s="20">
        <v>1</v>
      </c>
      <c r="E25" s="20">
        <v>2</v>
      </c>
      <c r="F25" s="20">
        <v>0</v>
      </c>
      <c r="G25" s="20">
        <v>0</v>
      </c>
      <c r="H25" s="21">
        <v>4</v>
      </c>
      <c r="J25" s="19" t="s">
        <v>55</v>
      </c>
      <c r="K25" s="66">
        <f t="shared" ref="K25:K28" si="15">IFERROR(B25/$H25,"-")</f>
        <v>0</v>
      </c>
      <c r="L25" s="66">
        <f t="shared" si="9"/>
        <v>0.25</v>
      </c>
      <c r="M25" s="66">
        <f t="shared" si="10"/>
        <v>0.25</v>
      </c>
      <c r="N25" s="66">
        <f t="shared" si="11"/>
        <v>0.5</v>
      </c>
      <c r="O25" s="66">
        <f t="shared" si="12"/>
        <v>0</v>
      </c>
      <c r="P25" s="66">
        <f t="shared" si="13"/>
        <v>0</v>
      </c>
      <c r="Q25" s="37">
        <f t="shared" si="14"/>
        <v>1</v>
      </c>
    </row>
    <row r="26" spans="1:17" x14ac:dyDescent="0.3">
      <c r="A26" s="19" t="s">
        <v>56</v>
      </c>
      <c r="B26" s="20">
        <v>0</v>
      </c>
      <c r="C26" s="20">
        <v>0</v>
      </c>
      <c r="D26" s="20">
        <v>0</v>
      </c>
      <c r="E26" s="20">
        <v>0</v>
      </c>
      <c r="F26" s="20">
        <v>0</v>
      </c>
      <c r="G26" s="20">
        <v>0</v>
      </c>
      <c r="H26" s="21">
        <v>0</v>
      </c>
      <c r="J26" s="19" t="s">
        <v>56</v>
      </c>
      <c r="K26" s="66" t="str">
        <f t="shared" si="15"/>
        <v>-</v>
      </c>
      <c r="L26" s="66" t="str">
        <f t="shared" si="9"/>
        <v>-</v>
      </c>
      <c r="M26" s="66" t="str">
        <f t="shared" si="10"/>
        <v>-</v>
      </c>
      <c r="N26" s="66" t="str">
        <f t="shared" si="11"/>
        <v>-</v>
      </c>
      <c r="O26" s="66" t="str">
        <f t="shared" si="12"/>
        <v>-</v>
      </c>
      <c r="P26" s="66" t="str">
        <f t="shared" si="13"/>
        <v>-</v>
      </c>
      <c r="Q26" s="37" t="str">
        <f t="shared" si="14"/>
        <v>-</v>
      </c>
    </row>
    <row r="27" spans="1:17" x14ac:dyDescent="0.3">
      <c r="A27" s="19" t="s">
        <v>57</v>
      </c>
      <c r="B27" s="20">
        <v>5</v>
      </c>
      <c r="C27" s="20">
        <v>14</v>
      </c>
      <c r="D27" s="20">
        <v>6</v>
      </c>
      <c r="E27" s="20">
        <v>13</v>
      </c>
      <c r="F27" s="20">
        <v>6</v>
      </c>
      <c r="G27" s="20">
        <v>0</v>
      </c>
      <c r="H27" s="21">
        <v>44</v>
      </c>
      <c r="J27" s="19" t="s">
        <v>57</v>
      </c>
      <c r="K27" s="66">
        <f t="shared" si="15"/>
        <v>0.11363636363636363</v>
      </c>
      <c r="L27" s="66">
        <f t="shared" si="9"/>
        <v>0.31818181818181818</v>
      </c>
      <c r="M27" s="66">
        <f t="shared" si="10"/>
        <v>0.13636363636363635</v>
      </c>
      <c r="N27" s="66">
        <f t="shared" si="11"/>
        <v>0.29545454545454547</v>
      </c>
      <c r="O27" s="66">
        <f t="shared" si="12"/>
        <v>0.13636363636363635</v>
      </c>
      <c r="P27" s="66">
        <f t="shared" si="13"/>
        <v>0</v>
      </c>
      <c r="Q27" s="37">
        <f t="shared" si="14"/>
        <v>1</v>
      </c>
    </row>
    <row r="28" spans="1:17" x14ac:dyDescent="0.3">
      <c r="A28" s="25" t="s">
        <v>45</v>
      </c>
      <c r="B28" s="26">
        <v>3</v>
      </c>
      <c r="C28" s="26">
        <v>11</v>
      </c>
      <c r="D28" s="26">
        <v>3</v>
      </c>
      <c r="E28" s="26">
        <v>8</v>
      </c>
      <c r="F28" s="26">
        <v>2</v>
      </c>
      <c r="G28" s="26">
        <v>0</v>
      </c>
      <c r="H28" s="27">
        <v>27</v>
      </c>
      <c r="J28" s="25" t="s">
        <v>45</v>
      </c>
      <c r="K28" s="41">
        <f t="shared" si="15"/>
        <v>0.1111111111111111</v>
      </c>
      <c r="L28" s="41">
        <f t="shared" si="9"/>
        <v>0.40740740740740738</v>
      </c>
      <c r="M28" s="41">
        <f t="shared" si="10"/>
        <v>0.1111111111111111</v>
      </c>
      <c r="N28" s="41">
        <f t="shared" si="11"/>
        <v>0.29629629629629628</v>
      </c>
      <c r="O28" s="41">
        <f t="shared" si="12"/>
        <v>7.407407407407407E-2</v>
      </c>
      <c r="P28" s="41">
        <f t="shared" si="13"/>
        <v>0</v>
      </c>
      <c r="Q28" s="76">
        <f t="shared" si="14"/>
        <v>1</v>
      </c>
    </row>
    <row r="29" spans="1:17" x14ac:dyDescent="0.3">
      <c r="Q29" s="44"/>
    </row>
    <row r="30" spans="1:17" x14ac:dyDescent="0.3">
      <c r="Q30" s="44"/>
    </row>
    <row r="31" spans="1:17" x14ac:dyDescent="0.3">
      <c r="A31" s="47" t="s">
        <v>66</v>
      </c>
    </row>
    <row r="33" spans="1:17" x14ac:dyDescent="0.3">
      <c r="A33" s="146" t="s">
        <v>41</v>
      </c>
      <c r="B33" s="147" t="s">
        <v>42</v>
      </c>
      <c r="C33" s="147"/>
      <c r="D33" s="147"/>
      <c r="E33" s="147"/>
      <c r="F33" s="147"/>
      <c r="G33" s="147"/>
      <c r="H33" s="147"/>
      <c r="J33" s="146" t="s">
        <v>41</v>
      </c>
      <c r="K33" s="147" t="s">
        <v>60</v>
      </c>
      <c r="L33" s="147"/>
      <c r="M33" s="147"/>
      <c r="N33" s="147"/>
      <c r="O33" s="147"/>
      <c r="P33" s="147"/>
      <c r="Q33" s="147"/>
    </row>
    <row r="34" spans="1:17" ht="39.6" x14ac:dyDescent="0.3">
      <c r="A34" s="146" t="s">
        <v>1</v>
      </c>
      <c r="B34" s="70" t="s">
        <v>20</v>
      </c>
      <c r="C34" s="70" t="s">
        <v>21</v>
      </c>
      <c r="D34" s="70" t="s">
        <v>22</v>
      </c>
      <c r="E34" s="70" t="s">
        <v>23</v>
      </c>
      <c r="F34" s="70" t="s">
        <v>24</v>
      </c>
      <c r="G34" s="70" t="s">
        <v>25</v>
      </c>
      <c r="H34" s="70" t="s">
        <v>15</v>
      </c>
      <c r="J34" s="146" t="s">
        <v>1</v>
      </c>
      <c r="K34" s="70" t="s">
        <v>20</v>
      </c>
      <c r="L34" s="70" t="s">
        <v>21</v>
      </c>
      <c r="M34" s="70" t="s">
        <v>22</v>
      </c>
      <c r="N34" s="70" t="s">
        <v>23</v>
      </c>
      <c r="O34" s="70" t="s">
        <v>24</v>
      </c>
      <c r="P34" s="70" t="s">
        <v>25</v>
      </c>
      <c r="Q34" s="70" t="s">
        <v>15</v>
      </c>
    </row>
    <row r="35" spans="1:17" x14ac:dyDescent="0.3">
      <c r="A35" s="52" t="s">
        <v>43</v>
      </c>
      <c r="B35" s="53">
        <v>0</v>
      </c>
      <c r="C35" s="53">
        <v>0</v>
      </c>
      <c r="D35" s="53">
        <v>0</v>
      </c>
      <c r="E35" s="53">
        <v>3</v>
      </c>
      <c r="F35" s="53">
        <v>1</v>
      </c>
      <c r="G35" s="53">
        <v>0</v>
      </c>
      <c r="H35" s="77">
        <v>4</v>
      </c>
      <c r="J35" s="52" t="s">
        <v>43</v>
      </c>
      <c r="K35" s="54">
        <v>0</v>
      </c>
      <c r="L35" s="54">
        <v>0</v>
      </c>
      <c r="M35" s="54">
        <v>0</v>
      </c>
      <c r="N35" s="54">
        <v>0.75</v>
      </c>
      <c r="O35" s="54">
        <v>0.25</v>
      </c>
      <c r="P35" s="54">
        <v>0</v>
      </c>
      <c r="Q35" s="78">
        <v>1</v>
      </c>
    </row>
    <row r="36" spans="1:17" x14ac:dyDescent="0.3">
      <c r="A36" s="52" t="s">
        <v>44</v>
      </c>
      <c r="B36" s="53">
        <v>0</v>
      </c>
      <c r="C36" s="53">
        <v>4</v>
      </c>
      <c r="D36" s="53">
        <v>3</v>
      </c>
      <c r="E36" s="53">
        <v>17</v>
      </c>
      <c r="F36" s="53">
        <v>23</v>
      </c>
      <c r="G36" s="53">
        <v>0</v>
      </c>
      <c r="H36" s="77">
        <v>47</v>
      </c>
      <c r="J36" s="52" t="s">
        <v>44</v>
      </c>
      <c r="K36" s="54">
        <v>0</v>
      </c>
      <c r="L36" s="54">
        <v>8.5106382978723402E-2</v>
      </c>
      <c r="M36" s="54">
        <v>6.3829787234042507E-2</v>
      </c>
      <c r="N36" s="54">
        <v>0.36170212765957399</v>
      </c>
      <c r="O36" s="54">
        <v>0.48936170212766</v>
      </c>
      <c r="P36" s="54">
        <v>0</v>
      </c>
      <c r="Q36" s="78">
        <v>1</v>
      </c>
    </row>
    <row r="37" spans="1:17" ht="14.4" customHeight="1" x14ac:dyDescent="0.3">
      <c r="A37" s="79" t="s">
        <v>45</v>
      </c>
      <c r="B37" s="80">
        <v>0</v>
      </c>
      <c r="C37" s="80">
        <v>0</v>
      </c>
      <c r="D37" s="80">
        <v>0</v>
      </c>
      <c r="E37" s="80">
        <v>0</v>
      </c>
      <c r="F37" s="80">
        <v>0</v>
      </c>
      <c r="G37" s="80">
        <v>0</v>
      </c>
      <c r="H37" s="81">
        <v>0</v>
      </c>
      <c r="J37" s="79" t="s">
        <v>45</v>
      </c>
      <c r="K37" s="82" t="s">
        <v>67</v>
      </c>
      <c r="L37" s="82" t="s">
        <v>67</v>
      </c>
      <c r="M37" s="82" t="s">
        <v>67</v>
      </c>
      <c r="N37" s="82" t="s">
        <v>67</v>
      </c>
      <c r="O37" s="82" t="s">
        <v>67</v>
      </c>
      <c r="P37" s="82" t="s">
        <v>67</v>
      </c>
      <c r="Q37" s="82" t="s">
        <v>67</v>
      </c>
    </row>
    <row r="39" spans="1:17" ht="39.6" x14ac:dyDescent="0.3">
      <c r="A39" s="15" t="s">
        <v>46</v>
      </c>
      <c r="B39" s="70" t="s">
        <v>20</v>
      </c>
      <c r="C39" s="70" t="s">
        <v>21</v>
      </c>
      <c r="D39" s="70" t="s">
        <v>22</v>
      </c>
      <c r="E39" s="70" t="s">
        <v>23</v>
      </c>
      <c r="F39" s="70" t="s">
        <v>24</v>
      </c>
      <c r="G39" s="70" t="s">
        <v>25</v>
      </c>
      <c r="H39" s="70" t="s">
        <v>15</v>
      </c>
      <c r="J39" s="15" t="s">
        <v>46</v>
      </c>
      <c r="K39" s="70" t="s">
        <v>20</v>
      </c>
      <c r="L39" s="70" t="s">
        <v>21</v>
      </c>
      <c r="M39" s="70" t="s">
        <v>22</v>
      </c>
      <c r="N39" s="70" t="s">
        <v>23</v>
      </c>
      <c r="O39" s="70" t="s">
        <v>24</v>
      </c>
      <c r="P39" s="70" t="s">
        <v>25</v>
      </c>
      <c r="Q39" s="70" t="s">
        <v>15</v>
      </c>
    </row>
    <row r="40" spans="1:17" x14ac:dyDescent="0.3">
      <c r="A40" s="52" t="s">
        <v>142</v>
      </c>
      <c r="B40" s="53">
        <v>0</v>
      </c>
      <c r="C40" s="53">
        <v>0</v>
      </c>
      <c r="D40" s="53">
        <v>1</v>
      </c>
      <c r="E40" s="53">
        <v>2</v>
      </c>
      <c r="F40" s="53">
        <v>2</v>
      </c>
      <c r="G40" s="53">
        <v>0</v>
      </c>
      <c r="H40" s="77">
        <v>5</v>
      </c>
      <c r="J40" s="52" t="s">
        <v>142</v>
      </c>
      <c r="K40" s="54">
        <v>0</v>
      </c>
      <c r="L40" s="54">
        <v>0</v>
      </c>
      <c r="M40" s="54">
        <v>0.2</v>
      </c>
      <c r="N40" s="54">
        <v>0.4</v>
      </c>
      <c r="O40" s="54">
        <v>0.4</v>
      </c>
      <c r="P40" s="54">
        <v>0</v>
      </c>
      <c r="Q40" s="78">
        <v>1</v>
      </c>
    </row>
    <row r="41" spans="1:17" x14ac:dyDescent="0.3">
      <c r="A41" s="52" t="s">
        <v>143</v>
      </c>
      <c r="B41" s="53">
        <v>0</v>
      </c>
      <c r="C41" s="53">
        <v>0</v>
      </c>
      <c r="D41" s="53">
        <v>0</v>
      </c>
      <c r="E41" s="53">
        <v>1</v>
      </c>
      <c r="F41" s="53">
        <v>2</v>
      </c>
      <c r="G41" s="53">
        <v>0</v>
      </c>
      <c r="H41" s="77">
        <v>3</v>
      </c>
      <c r="J41" s="52" t="s">
        <v>143</v>
      </c>
      <c r="K41" s="54">
        <v>0</v>
      </c>
      <c r="L41" s="54">
        <v>0</v>
      </c>
      <c r="M41" s="54">
        <v>0</v>
      </c>
      <c r="N41" s="54">
        <v>0.33333333333333331</v>
      </c>
      <c r="O41" s="54">
        <v>0.66666666666666663</v>
      </c>
      <c r="P41" s="54">
        <v>0</v>
      </c>
      <c r="Q41" s="78">
        <v>1</v>
      </c>
    </row>
    <row r="42" spans="1:17" x14ac:dyDescent="0.3">
      <c r="A42" s="52" t="s">
        <v>144</v>
      </c>
      <c r="B42" s="53">
        <v>0</v>
      </c>
      <c r="C42" s="53">
        <v>3</v>
      </c>
      <c r="D42" s="53">
        <v>1</v>
      </c>
      <c r="E42" s="53">
        <v>5</v>
      </c>
      <c r="F42" s="53">
        <v>2</v>
      </c>
      <c r="G42" s="53">
        <v>0</v>
      </c>
      <c r="H42" s="77">
        <v>11</v>
      </c>
      <c r="J42" s="52" t="s">
        <v>144</v>
      </c>
      <c r="K42" s="54">
        <v>0</v>
      </c>
      <c r="L42" s="54">
        <v>0.27272727272727271</v>
      </c>
      <c r="M42" s="54">
        <v>9.0909090909090912E-2</v>
      </c>
      <c r="N42" s="54">
        <v>0.45454545454545453</v>
      </c>
      <c r="O42" s="54">
        <v>0.18181818181818182</v>
      </c>
      <c r="P42" s="54">
        <v>0</v>
      </c>
      <c r="Q42" s="78">
        <v>1</v>
      </c>
    </row>
    <row r="43" spans="1:17" x14ac:dyDescent="0.3">
      <c r="A43" s="52" t="s">
        <v>49</v>
      </c>
      <c r="B43" s="53">
        <v>0</v>
      </c>
      <c r="C43" s="53">
        <v>1</v>
      </c>
      <c r="D43" s="53">
        <v>0</v>
      </c>
      <c r="E43" s="53">
        <v>6</v>
      </c>
      <c r="F43" s="53">
        <v>13</v>
      </c>
      <c r="G43" s="53">
        <v>0</v>
      </c>
      <c r="H43" s="77">
        <v>20</v>
      </c>
      <c r="J43" s="52" t="s">
        <v>49</v>
      </c>
      <c r="K43" s="54">
        <v>0</v>
      </c>
      <c r="L43" s="54">
        <v>0.05</v>
      </c>
      <c r="M43" s="54">
        <v>0</v>
      </c>
      <c r="N43" s="54">
        <v>0.3</v>
      </c>
      <c r="O43" s="54">
        <v>0.65</v>
      </c>
      <c r="P43" s="54">
        <v>0</v>
      </c>
      <c r="Q43" s="78">
        <v>1</v>
      </c>
    </row>
    <row r="44" spans="1:17" x14ac:dyDescent="0.3">
      <c r="A44" s="52" t="s">
        <v>50</v>
      </c>
      <c r="B44" s="53">
        <v>0</v>
      </c>
      <c r="C44" s="53">
        <v>0</v>
      </c>
      <c r="D44" s="53">
        <v>1</v>
      </c>
      <c r="E44" s="53">
        <v>3</v>
      </c>
      <c r="F44" s="53">
        <v>3</v>
      </c>
      <c r="G44" s="53">
        <v>0</v>
      </c>
      <c r="H44" s="77">
        <v>7</v>
      </c>
      <c r="J44" s="52" t="s">
        <v>50</v>
      </c>
      <c r="K44" s="54">
        <v>0</v>
      </c>
      <c r="L44" s="54">
        <v>0</v>
      </c>
      <c r="M44" s="54">
        <v>0.14285714285714285</v>
      </c>
      <c r="N44" s="54">
        <v>0.42857142857142855</v>
      </c>
      <c r="O44" s="54">
        <v>0.42857142857142855</v>
      </c>
      <c r="P44" s="54">
        <v>0</v>
      </c>
      <c r="Q44" s="78">
        <v>1</v>
      </c>
    </row>
    <row r="45" spans="1:17" x14ac:dyDescent="0.3">
      <c r="A45" s="52" t="s">
        <v>51</v>
      </c>
      <c r="B45" s="53">
        <v>0</v>
      </c>
      <c r="C45" s="53">
        <v>0</v>
      </c>
      <c r="D45" s="53">
        <v>0</v>
      </c>
      <c r="E45" s="53">
        <v>2</v>
      </c>
      <c r="F45" s="53">
        <v>2</v>
      </c>
      <c r="G45" s="53">
        <v>0</v>
      </c>
      <c r="H45" s="77">
        <v>4</v>
      </c>
      <c r="J45" s="52" t="s">
        <v>51</v>
      </c>
      <c r="K45" s="54">
        <v>0</v>
      </c>
      <c r="L45" s="54">
        <v>0</v>
      </c>
      <c r="M45" s="54">
        <v>0</v>
      </c>
      <c r="N45" s="54">
        <v>0.5</v>
      </c>
      <c r="O45" s="54">
        <v>0.5</v>
      </c>
      <c r="P45" s="54">
        <v>0</v>
      </c>
      <c r="Q45" s="78">
        <v>1</v>
      </c>
    </row>
    <row r="46" spans="1:17" x14ac:dyDescent="0.3">
      <c r="A46" s="52" t="s">
        <v>52</v>
      </c>
      <c r="B46" s="53">
        <v>0</v>
      </c>
      <c r="C46" s="53">
        <v>0</v>
      </c>
      <c r="D46" s="53">
        <v>0</v>
      </c>
      <c r="E46" s="53">
        <v>1</v>
      </c>
      <c r="F46" s="53">
        <v>0</v>
      </c>
      <c r="G46" s="53">
        <v>0</v>
      </c>
      <c r="H46" s="77">
        <v>1</v>
      </c>
      <c r="J46" s="52" t="s">
        <v>52</v>
      </c>
      <c r="K46" s="54">
        <v>0</v>
      </c>
      <c r="L46" s="54">
        <v>0</v>
      </c>
      <c r="M46" s="54">
        <v>0</v>
      </c>
      <c r="N46" s="54">
        <v>1</v>
      </c>
      <c r="O46" s="54">
        <v>0</v>
      </c>
      <c r="P46" s="54">
        <v>0</v>
      </c>
      <c r="Q46" s="78">
        <v>1</v>
      </c>
    </row>
    <row r="47" spans="1:17" x14ac:dyDescent="0.3">
      <c r="A47" s="79" t="s">
        <v>45</v>
      </c>
      <c r="B47" s="80">
        <v>0</v>
      </c>
      <c r="C47" s="80">
        <v>0</v>
      </c>
      <c r="D47" s="80">
        <v>0</v>
      </c>
      <c r="E47" s="80">
        <v>0</v>
      </c>
      <c r="F47" s="80">
        <v>0</v>
      </c>
      <c r="G47" s="80">
        <v>0</v>
      </c>
      <c r="H47" s="81">
        <v>0</v>
      </c>
      <c r="J47" s="79" t="s">
        <v>45</v>
      </c>
      <c r="K47" s="82" t="s">
        <v>67</v>
      </c>
      <c r="L47" s="82" t="s">
        <v>67</v>
      </c>
      <c r="M47" s="82" t="s">
        <v>67</v>
      </c>
      <c r="N47" s="82" t="s">
        <v>67</v>
      </c>
      <c r="O47" s="82" t="s">
        <v>67</v>
      </c>
      <c r="P47" s="82" t="s">
        <v>67</v>
      </c>
      <c r="Q47" s="82" t="s">
        <v>67</v>
      </c>
    </row>
    <row r="49" spans="1:17" ht="39.6" x14ac:dyDescent="0.3">
      <c r="A49" s="15" t="s">
        <v>73</v>
      </c>
      <c r="B49" s="70" t="s">
        <v>20</v>
      </c>
      <c r="C49" s="70" t="s">
        <v>21</v>
      </c>
      <c r="D49" s="70" t="s">
        <v>22</v>
      </c>
      <c r="E49" s="70" t="s">
        <v>23</v>
      </c>
      <c r="F49" s="70" t="s">
        <v>24</v>
      </c>
      <c r="G49" s="70" t="s">
        <v>25</v>
      </c>
      <c r="H49" s="70" t="s">
        <v>15</v>
      </c>
      <c r="J49" s="112" t="s">
        <v>73</v>
      </c>
      <c r="K49" s="70" t="s">
        <v>20</v>
      </c>
      <c r="L49" s="70" t="s">
        <v>21</v>
      </c>
      <c r="M49" s="70" t="s">
        <v>22</v>
      </c>
      <c r="N49" s="70" t="s">
        <v>23</v>
      </c>
      <c r="O49" s="70" t="s">
        <v>24</v>
      </c>
      <c r="P49" s="70" t="s">
        <v>25</v>
      </c>
      <c r="Q49" s="70" t="s">
        <v>15</v>
      </c>
    </row>
    <row r="50" spans="1:17" x14ac:dyDescent="0.3">
      <c r="A50" s="52" t="s">
        <v>53</v>
      </c>
      <c r="B50" s="53">
        <v>0</v>
      </c>
      <c r="C50" s="53">
        <v>0</v>
      </c>
      <c r="D50" s="53">
        <v>0</v>
      </c>
      <c r="E50" s="53">
        <v>0</v>
      </c>
      <c r="F50" s="53">
        <v>1</v>
      </c>
      <c r="G50" s="53">
        <v>0</v>
      </c>
      <c r="H50" s="77">
        <v>1</v>
      </c>
      <c r="J50" s="52" t="s">
        <v>53</v>
      </c>
      <c r="K50" s="54">
        <v>0</v>
      </c>
      <c r="L50" s="54">
        <v>0</v>
      </c>
      <c r="M50" s="54">
        <v>0</v>
      </c>
      <c r="N50" s="54">
        <v>0</v>
      </c>
      <c r="O50" s="54">
        <v>1</v>
      </c>
      <c r="P50" s="54">
        <v>0</v>
      </c>
      <c r="Q50" s="78">
        <v>1</v>
      </c>
    </row>
    <row r="51" spans="1:17" x14ac:dyDescent="0.3">
      <c r="A51" s="52" t="s">
        <v>54</v>
      </c>
      <c r="B51" s="53">
        <v>0</v>
      </c>
      <c r="C51" s="53">
        <v>0</v>
      </c>
      <c r="D51" s="53">
        <v>0</v>
      </c>
      <c r="E51" s="53">
        <v>1</v>
      </c>
      <c r="F51" s="53">
        <v>2</v>
      </c>
      <c r="G51" s="53">
        <v>0</v>
      </c>
      <c r="H51" s="77">
        <v>3</v>
      </c>
      <c r="J51" s="52" t="s">
        <v>54</v>
      </c>
      <c r="K51" s="54">
        <v>0</v>
      </c>
      <c r="L51" s="54">
        <v>0</v>
      </c>
      <c r="M51" s="54">
        <v>0</v>
      </c>
      <c r="N51" s="54">
        <v>0.33333333333333298</v>
      </c>
      <c r="O51" s="54">
        <v>0.66666666666666696</v>
      </c>
      <c r="P51" s="54">
        <v>0</v>
      </c>
      <c r="Q51" s="78">
        <v>1</v>
      </c>
    </row>
    <row r="52" spans="1:17" x14ac:dyDescent="0.3">
      <c r="A52" s="52" t="s">
        <v>55</v>
      </c>
      <c r="B52" s="53">
        <v>0</v>
      </c>
      <c r="C52" s="53">
        <v>0</v>
      </c>
      <c r="D52" s="53">
        <v>0</v>
      </c>
      <c r="E52" s="53">
        <v>1</v>
      </c>
      <c r="F52" s="53">
        <v>0</v>
      </c>
      <c r="G52" s="53">
        <v>0</v>
      </c>
      <c r="H52" s="77">
        <v>1</v>
      </c>
      <c r="J52" s="52" t="s">
        <v>55</v>
      </c>
      <c r="K52" s="54">
        <v>0</v>
      </c>
      <c r="L52" s="54">
        <v>0</v>
      </c>
      <c r="M52" s="54">
        <v>0</v>
      </c>
      <c r="N52" s="54">
        <v>1</v>
      </c>
      <c r="O52" s="54">
        <v>0</v>
      </c>
      <c r="P52" s="54">
        <v>0</v>
      </c>
      <c r="Q52" s="78">
        <v>1</v>
      </c>
    </row>
    <row r="53" spans="1:17" x14ac:dyDescent="0.3">
      <c r="A53" s="52" t="s">
        <v>56</v>
      </c>
      <c r="B53" s="53">
        <v>0</v>
      </c>
      <c r="C53" s="53">
        <v>0</v>
      </c>
      <c r="D53" s="53">
        <v>0</v>
      </c>
      <c r="E53" s="53">
        <v>0</v>
      </c>
      <c r="F53" s="53">
        <v>0</v>
      </c>
      <c r="G53" s="53">
        <v>0</v>
      </c>
      <c r="H53" s="77">
        <v>0</v>
      </c>
      <c r="J53" s="52" t="s">
        <v>56</v>
      </c>
      <c r="K53" s="24" t="s">
        <v>67</v>
      </c>
      <c r="L53" s="24" t="s">
        <v>67</v>
      </c>
      <c r="M53" s="24" t="s">
        <v>67</v>
      </c>
      <c r="N53" s="24" t="s">
        <v>67</v>
      </c>
      <c r="O53" s="24" t="s">
        <v>67</v>
      </c>
      <c r="P53" s="24" t="s">
        <v>67</v>
      </c>
      <c r="Q53" s="24" t="s">
        <v>67</v>
      </c>
    </row>
    <row r="54" spans="1:17" x14ac:dyDescent="0.3">
      <c r="A54" s="52" t="s">
        <v>57</v>
      </c>
      <c r="B54" s="53">
        <v>0</v>
      </c>
      <c r="C54" s="53">
        <v>4</v>
      </c>
      <c r="D54" s="53">
        <v>2</v>
      </c>
      <c r="E54" s="53">
        <v>13</v>
      </c>
      <c r="F54" s="53">
        <v>13</v>
      </c>
      <c r="G54" s="53">
        <v>0</v>
      </c>
      <c r="H54" s="77">
        <v>32</v>
      </c>
      <c r="J54" s="52" t="s">
        <v>57</v>
      </c>
      <c r="K54" s="54">
        <v>0</v>
      </c>
      <c r="L54" s="54">
        <v>0.125</v>
      </c>
      <c r="M54" s="54">
        <v>6.25E-2</v>
      </c>
      <c r="N54" s="54">
        <v>0.40625</v>
      </c>
      <c r="O54" s="54">
        <v>0.40625</v>
      </c>
      <c r="P54" s="54">
        <v>0</v>
      </c>
      <c r="Q54" s="78">
        <v>1</v>
      </c>
    </row>
    <row r="55" spans="1:17" x14ac:dyDescent="0.3">
      <c r="A55" s="79" t="s">
        <v>45</v>
      </c>
      <c r="B55" s="80">
        <v>0</v>
      </c>
      <c r="C55" s="80">
        <v>0</v>
      </c>
      <c r="D55" s="80">
        <v>1</v>
      </c>
      <c r="E55" s="80">
        <v>5</v>
      </c>
      <c r="F55" s="80">
        <v>8</v>
      </c>
      <c r="G55" s="80">
        <v>0</v>
      </c>
      <c r="H55" s="81">
        <v>14</v>
      </c>
      <c r="J55" s="79" t="s">
        <v>45</v>
      </c>
      <c r="K55" s="83">
        <v>0</v>
      </c>
      <c r="L55" s="83">
        <v>0</v>
      </c>
      <c r="M55" s="83">
        <v>7.1428571428571397E-2</v>
      </c>
      <c r="N55" s="83">
        <v>0.35714285714285698</v>
      </c>
      <c r="O55" s="83">
        <v>0.57142857142857095</v>
      </c>
      <c r="P55" s="83">
        <v>0</v>
      </c>
      <c r="Q55" s="84">
        <v>1</v>
      </c>
    </row>
    <row r="56" spans="1:17" x14ac:dyDescent="0.3">
      <c r="Q56" s="56" t="s">
        <v>17</v>
      </c>
    </row>
    <row r="57" spans="1:17" x14ac:dyDescent="0.3">
      <c r="A57" s="135" t="s">
        <v>58</v>
      </c>
      <c r="B57" s="134"/>
      <c r="C57" s="134"/>
      <c r="D57" s="134"/>
      <c r="E57" s="134"/>
      <c r="F57" s="134"/>
      <c r="G57" s="134"/>
      <c r="H57" s="134"/>
    </row>
    <row r="59" spans="1:17" x14ac:dyDescent="0.3">
      <c r="A59" s="45" t="s">
        <v>18</v>
      </c>
    </row>
    <row r="60" spans="1:17" x14ac:dyDescent="0.3">
      <c r="A60" s="135" t="s">
        <v>19</v>
      </c>
      <c r="B60" s="134"/>
      <c r="C60" s="134"/>
      <c r="D60" s="134"/>
      <c r="E60" s="134"/>
      <c r="F60" s="134"/>
      <c r="G60" s="134"/>
      <c r="H60" s="134"/>
    </row>
    <row r="61" spans="1:17" x14ac:dyDescent="0.3">
      <c r="A61" s="134"/>
      <c r="B61" s="134"/>
      <c r="C61" s="134"/>
      <c r="D61" s="134"/>
      <c r="E61" s="134"/>
      <c r="F61" s="134"/>
      <c r="G61" s="134"/>
      <c r="H61" s="134"/>
    </row>
    <row r="62" spans="1:17" x14ac:dyDescent="0.3">
      <c r="A62" s="134"/>
      <c r="B62" s="134"/>
      <c r="C62" s="134"/>
      <c r="D62" s="134"/>
      <c r="E62" s="134"/>
      <c r="F62" s="134"/>
      <c r="G62" s="134"/>
      <c r="H62" s="134"/>
    </row>
    <row r="63" spans="1:17" x14ac:dyDescent="0.3">
      <c r="A63" s="144" t="s">
        <v>141</v>
      </c>
      <c r="B63" s="144"/>
      <c r="C63" s="144"/>
      <c r="D63" s="144"/>
      <c r="E63" s="144"/>
      <c r="F63" s="144"/>
      <c r="G63" s="144"/>
      <c r="H63" s="144"/>
    </row>
    <row r="64" spans="1:17" x14ac:dyDescent="0.3">
      <c r="A64" s="144"/>
      <c r="B64" s="144"/>
      <c r="C64" s="144"/>
      <c r="D64" s="144"/>
      <c r="E64" s="144"/>
      <c r="F64" s="144"/>
      <c r="G64" s="144"/>
      <c r="H64" s="144"/>
    </row>
    <row r="65" spans="1:8" x14ac:dyDescent="0.3">
      <c r="A65" s="135" t="s">
        <v>59</v>
      </c>
      <c r="B65" s="134"/>
      <c r="C65" s="134"/>
      <c r="D65" s="134"/>
      <c r="E65" s="134"/>
      <c r="F65" s="134"/>
      <c r="G65" s="134"/>
      <c r="H65" s="134"/>
    </row>
    <row r="66" spans="1:8" x14ac:dyDescent="0.3">
      <c r="A66" s="134"/>
      <c r="B66" s="134"/>
      <c r="C66" s="134"/>
      <c r="D66" s="134"/>
      <c r="E66" s="134"/>
      <c r="F66" s="134"/>
      <c r="G66" s="134"/>
      <c r="H66" s="134"/>
    </row>
  </sheetData>
  <mergeCells count="13">
    <mergeCell ref="A65:H66"/>
    <mergeCell ref="A5:A6"/>
    <mergeCell ref="B5:H5"/>
    <mergeCell ref="J5:J6"/>
    <mergeCell ref="K5:Q5"/>
    <mergeCell ref="J33:J34"/>
    <mergeCell ref="K33:Q33"/>
    <mergeCell ref="A1:H1"/>
    <mergeCell ref="A57:H57"/>
    <mergeCell ref="A60:H62"/>
    <mergeCell ref="A63:H64"/>
    <mergeCell ref="A33:A34"/>
    <mergeCell ref="B33:H33"/>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43"/>
  <sheetViews>
    <sheetView workbookViewId="0">
      <selection activeCell="H1" sqref="H1"/>
    </sheetView>
  </sheetViews>
  <sheetFormatPr defaultColWidth="11.5546875" defaultRowHeight="14.4" x14ac:dyDescent="0.3"/>
  <cols>
    <col min="1" max="1" width="20.6640625" style="17" customWidth="1"/>
    <col min="2" max="3" width="13.6640625" style="17" customWidth="1"/>
    <col min="4" max="4" width="11.5546875" style="17"/>
    <col min="5" max="5" width="20.33203125" style="17" customWidth="1"/>
    <col min="6" max="7" width="15.5546875" style="17" customWidth="1"/>
    <col min="8" max="16384" width="11.5546875" style="17"/>
  </cols>
  <sheetData>
    <row r="1" spans="1:11" ht="31.2" customHeight="1" x14ac:dyDescent="0.3">
      <c r="A1" s="143" t="s">
        <v>138</v>
      </c>
      <c r="B1" s="128"/>
      <c r="C1" s="128"/>
      <c r="D1" s="128"/>
      <c r="E1" s="128"/>
      <c r="F1" s="128"/>
      <c r="G1" s="128"/>
      <c r="H1" s="29" t="str">
        <f>HYPERLINK("#'Index'!A1", "Index")</f>
        <v>Index</v>
      </c>
    </row>
    <row r="2" spans="1:11" x14ac:dyDescent="0.3">
      <c r="A2" s="90"/>
    </row>
    <row r="3" spans="1:11" x14ac:dyDescent="0.3">
      <c r="A3" s="47" t="s">
        <v>65</v>
      </c>
      <c r="E3" s="47" t="s">
        <v>66</v>
      </c>
    </row>
    <row r="4" spans="1:11" x14ac:dyDescent="0.3">
      <c r="A4" s="90"/>
    </row>
    <row r="5" spans="1:11" ht="15.6" x14ac:dyDescent="0.3">
      <c r="A5" s="148" t="s">
        <v>41</v>
      </c>
      <c r="B5" s="149" t="s">
        <v>160</v>
      </c>
      <c r="C5" s="149"/>
      <c r="E5" s="148" t="s">
        <v>41</v>
      </c>
      <c r="F5" s="149" t="s">
        <v>160</v>
      </c>
      <c r="G5" s="149"/>
    </row>
    <row r="6" spans="1:11" x14ac:dyDescent="0.3">
      <c r="A6" s="148" t="s">
        <v>1</v>
      </c>
      <c r="B6" s="16" t="s">
        <v>27</v>
      </c>
      <c r="C6" s="16" t="s">
        <v>28</v>
      </c>
      <c r="E6" s="148" t="s">
        <v>1</v>
      </c>
      <c r="F6" s="16" t="s">
        <v>27</v>
      </c>
      <c r="G6" s="16" t="s">
        <v>28</v>
      </c>
    </row>
    <row r="7" spans="1:11" x14ac:dyDescent="0.3">
      <c r="A7" s="19" t="s">
        <v>43</v>
      </c>
      <c r="B7" s="91" t="s">
        <v>67</v>
      </c>
      <c r="C7" s="91" t="s">
        <v>67</v>
      </c>
      <c r="E7" s="19" t="s">
        <v>43</v>
      </c>
      <c r="F7" s="91" t="s">
        <v>77</v>
      </c>
      <c r="G7" s="91" t="s">
        <v>77</v>
      </c>
      <c r="I7" s="85"/>
      <c r="J7" s="86"/>
      <c r="K7" s="86"/>
    </row>
    <row r="8" spans="1:11" x14ac:dyDescent="0.3">
      <c r="A8" s="19" t="s">
        <v>44</v>
      </c>
      <c r="B8" s="92">
        <v>2.15</v>
      </c>
      <c r="C8" s="92">
        <v>1.17</v>
      </c>
      <c r="E8" s="19" t="s">
        <v>44</v>
      </c>
      <c r="F8" s="92">
        <v>8.2427536231884098</v>
      </c>
      <c r="G8" s="92">
        <v>9</v>
      </c>
      <c r="I8" s="71"/>
      <c r="J8" s="87"/>
      <c r="K8" s="87"/>
    </row>
    <row r="9" spans="1:11" x14ac:dyDescent="0.3">
      <c r="A9" s="25" t="s">
        <v>45</v>
      </c>
      <c r="B9" s="93" t="s">
        <v>67</v>
      </c>
      <c r="C9" s="93" t="s">
        <v>67</v>
      </c>
      <c r="E9" s="25" t="s">
        <v>45</v>
      </c>
      <c r="F9" s="93" t="s">
        <v>67</v>
      </c>
      <c r="G9" s="93" t="s">
        <v>67</v>
      </c>
      <c r="I9" s="88"/>
      <c r="J9" s="89"/>
      <c r="K9" s="89"/>
    </row>
    <row r="10" spans="1:11" x14ac:dyDescent="0.3">
      <c r="B10" s="94"/>
      <c r="C10" s="94"/>
      <c r="F10" s="94"/>
      <c r="G10" s="94"/>
    </row>
    <row r="11" spans="1:11" x14ac:dyDescent="0.3">
      <c r="A11" s="18" t="s">
        <v>46</v>
      </c>
      <c r="B11" s="16" t="s">
        <v>27</v>
      </c>
      <c r="C11" s="16" t="s">
        <v>28</v>
      </c>
      <c r="E11" s="18" t="s">
        <v>46</v>
      </c>
      <c r="F11" s="16" t="s">
        <v>27</v>
      </c>
      <c r="G11" s="16" t="s">
        <v>28</v>
      </c>
    </row>
    <row r="12" spans="1:11" x14ac:dyDescent="0.3">
      <c r="A12" s="19" t="s">
        <v>142</v>
      </c>
      <c r="B12" s="91" t="s">
        <v>77</v>
      </c>
      <c r="C12" s="91" t="s">
        <v>77</v>
      </c>
      <c r="E12" s="19" t="s">
        <v>142</v>
      </c>
      <c r="F12" s="91" t="s">
        <v>77</v>
      </c>
      <c r="G12" s="91" t="s">
        <v>77</v>
      </c>
    </row>
    <row r="13" spans="1:11" x14ac:dyDescent="0.3">
      <c r="A13" s="19" t="s">
        <v>143</v>
      </c>
      <c r="B13" s="91" t="s">
        <v>77</v>
      </c>
      <c r="C13" s="91" t="s">
        <v>77</v>
      </c>
      <c r="E13" s="19" t="s">
        <v>143</v>
      </c>
      <c r="F13" s="91" t="s">
        <v>77</v>
      </c>
      <c r="G13" s="91" t="s">
        <v>77</v>
      </c>
    </row>
    <row r="14" spans="1:11" x14ac:dyDescent="0.3">
      <c r="A14" s="19" t="s">
        <v>144</v>
      </c>
      <c r="B14" s="91" t="s">
        <v>77</v>
      </c>
      <c r="C14" s="91" t="s">
        <v>77</v>
      </c>
      <c r="E14" s="19" t="s">
        <v>144</v>
      </c>
      <c r="F14" s="91" t="s">
        <v>77</v>
      </c>
      <c r="G14" s="91" t="s">
        <v>77</v>
      </c>
    </row>
    <row r="15" spans="1:11" x14ac:dyDescent="0.3">
      <c r="A15" s="19" t="s">
        <v>49</v>
      </c>
      <c r="B15" s="91" t="s">
        <v>77</v>
      </c>
      <c r="C15" s="91" t="s">
        <v>77</v>
      </c>
      <c r="E15" s="19" t="s">
        <v>49</v>
      </c>
      <c r="F15" s="91">
        <v>7.4487179487179498</v>
      </c>
      <c r="G15" s="91">
        <v>8.5</v>
      </c>
    </row>
    <row r="16" spans="1:11" x14ac:dyDescent="0.3">
      <c r="A16" s="19" t="s">
        <v>50</v>
      </c>
      <c r="B16" s="91" t="s">
        <v>67</v>
      </c>
      <c r="C16" s="91" t="s">
        <v>67</v>
      </c>
      <c r="E16" s="19" t="s">
        <v>50</v>
      </c>
      <c r="F16" s="91" t="s">
        <v>77</v>
      </c>
      <c r="G16" s="91" t="s">
        <v>77</v>
      </c>
    </row>
    <row r="17" spans="1:7" x14ac:dyDescent="0.3">
      <c r="A17" s="19" t="s">
        <v>51</v>
      </c>
      <c r="B17" s="91" t="s">
        <v>77</v>
      </c>
      <c r="C17" s="91" t="s">
        <v>77</v>
      </c>
      <c r="E17" s="19" t="s">
        <v>51</v>
      </c>
      <c r="F17" s="91" t="s">
        <v>77</v>
      </c>
      <c r="G17" s="91" t="s">
        <v>77</v>
      </c>
    </row>
    <row r="18" spans="1:7" x14ac:dyDescent="0.3">
      <c r="A18" s="19" t="s">
        <v>150</v>
      </c>
      <c r="B18" s="95" t="s">
        <v>77</v>
      </c>
      <c r="C18" s="95" t="s">
        <v>77</v>
      </c>
      <c r="E18" s="19" t="s">
        <v>150</v>
      </c>
      <c r="F18" s="91" t="s">
        <v>67</v>
      </c>
      <c r="G18" s="91" t="s">
        <v>67</v>
      </c>
    </row>
    <row r="19" spans="1:7" x14ac:dyDescent="0.3">
      <c r="A19" s="19" t="s">
        <v>151</v>
      </c>
      <c r="B19" s="91" t="s">
        <v>67</v>
      </c>
      <c r="C19" s="91" t="s">
        <v>67</v>
      </c>
      <c r="E19" s="19" t="s">
        <v>151</v>
      </c>
      <c r="F19" s="91" t="s">
        <v>67</v>
      </c>
      <c r="G19" s="91" t="s">
        <v>67</v>
      </c>
    </row>
    <row r="20" spans="1:7" x14ac:dyDescent="0.3">
      <c r="A20" s="25" t="s">
        <v>45</v>
      </c>
      <c r="B20" s="93" t="s">
        <v>67</v>
      </c>
      <c r="C20" s="93" t="s">
        <v>67</v>
      </c>
      <c r="E20" s="25" t="s">
        <v>45</v>
      </c>
      <c r="F20" s="93" t="s">
        <v>67</v>
      </c>
      <c r="G20" s="93" t="s">
        <v>67</v>
      </c>
    </row>
    <row r="21" spans="1:7" x14ac:dyDescent="0.3">
      <c r="B21" s="94"/>
      <c r="C21" s="94"/>
      <c r="F21" s="94"/>
      <c r="G21" s="94"/>
    </row>
    <row r="22" spans="1:7" ht="15.6" x14ac:dyDescent="0.3">
      <c r="A22" s="111" t="s">
        <v>159</v>
      </c>
      <c r="B22" s="16" t="s">
        <v>27</v>
      </c>
      <c r="C22" s="16" t="s">
        <v>28</v>
      </c>
      <c r="E22" s="111" t="s">
        <v>159</v>
      </c>
      <c r="F22" s="16" t="s">
        <v>27</v>
      </c>
      <c r="G22" s="16" t="s">
        <v>28</v>
      </c>
    </row>
    <row r="23" spans="1:7" x14ac:dyDescent="0.3">
      <c r="A23" s="19" t="s">
        <v>53</v>
      </c>
      <c r="B23" s="91" t="s">
        <v>77</v>
      </c>
      <c r="C23" s="91" t="s">
        <v>77</v>
      </c>
      <c r="E23" s="19" t="s">
        <v>53</v>
      </c>
      <c r="F23" s="91" t="s">
        <v>77</v>
      </c>
      <c r="G23" s="91" t="s">
        <v>77</v>
      </c>
    </row>
    <row r="24" spans="1:7" x14ac:dyDescent="0.3">
      <c r="A24" s="19" t="s">
        <v>54</v>
      </c>
      <c r="B24" s="91" t="s">
        <v>77</v>
      </c>
      <c r="C24" s="95" t="s">
        <v>77</v>
      </c>
      <c r="E24" s="19" t="s">
        <v>54</v>
      </c>
      <c r="F24" s="91" t="s">
        <v>77</v>
      </c>
      <c r="G24" s="95" t="s">
        <v>77</v>
      </c>
    </row>
    <row r="25" spans="1:7" x14ac:dyDescent="0.3">
      <c r="A25" s="19" t="s">
        <v>55</v>
      </c>
      <c r="B25" s="91" t="s">
        <v>67</v>
      </c>
      <c r="C25" s="91" t="s">
        <v>67</v>
      </c>
      <c r="E25" s="19" t="s">
        <v>55</v>
      </c>
      <c r="F25" s="91" t="s">
        <v>67</v>
      </c>
      <c r="G25" s="91" t="s">
        <v>67</v>
      </c>
    </row>
    <row r="26" spans="1:7" x14ac:dyDescent="0.3">
      <c r="A26" s="19" t="s">
        <v>56</v>
      </c>
      <c r="B26" s="91" t="s">
        <v>67</v>
      </c>
      <c r="C26" s="91" t="s">
        <v>67</v>
      </c>
      <c r="E26" s="19" t="s">
        <v>56</v>
      </c>
      <c r="F26" s="91" t="s">
        <v>67</v>
      </c>
      <c r="G26" s="91" t="s">
        <v>67</v>
      </c>
    </row>
    <row r="27" spans="1:7" x14ac:dyDescent="0.3">
      <c r="A27" s="19" t="s">
        <v>57</v>
      </c>
      <c r="B27" s="92">
        <v>1.17</v>
      </c>
      <c r="C27" s="92">
        <v>1.08</v>
      </c>
      <c r="E27" s="19" t="s">
        <v>57</v>
      </c>
      <c r="F27" s="92">
        <v>8.0064102564102608</v>
      </c>
      <c r="G27" s="92">
        <v>8.5</v>
      </c>
    </row>
    <row r="28" spans="1:7" x14ac:dyDescent="0.3">
      <c r="A28" s="25" t="s">
        <v>45</v>
      </c>
      <c r="B28" s="93" t="s">
        <v>77</v>
      </c>
      <c r="C28" s="93" t="s">
        <v>77</v>
      </c>
      <c r="E28" s="25" t="s">
        <v>45</v>
      </c>
      <c r="F28" s="93">
        <v>8.4791666666666696</v>
      </c>
      <c r="G28" s="93">
        <v>8</v>
      </c>
    </row>
    <row r="29" spans="1:7" ht="14.4" customHeight="1" x14ac:dyDescent="0.3">
      <c r="C29" s="56"/>
      <c r="G29" s="56" t="s">
        <v>17</v>
      </c>
    </row>
    <row r="30" spans="1:7" ht="14.4" customHeight="1" x14ac:dyDescent="0.3">
      <c r="A30" s="151" t="s">
        <v>145</v>
      </c>
      <c r="B30" s="135"/>
      <c r="C30" s="135"/>
      <c r="D30" s="135"/>
      <c r="E30" s="135"/>
      <c r="F30" s="135"/>
      <c r="G30" s="135"/>
    </row>
    <row r="31" spans="1:7" x14ac:dyDescent="0.3">
      <c r="A31" s="151" t="s">
        <v>163</v>
      </c>
      <c r="B31" s="135"/>
      <c r="C31" s="135"/>
      <c r="D31" s="135"/>
      <c r="E31" s="135"/>
      <c r="F31" s="135"/>
      <c r="G31" s="135"/>
    </row>
    <row r="32" spans="1:7" s="115" customFormat="1" x14ac:dyDescent="0.3"/>
    <row r="33" spans="1:7" x14ac:dyDescent="0.3">
      <c r="A33" s="45" t="s">
        <v>18</v>
      </c>
    </row>
    <row r="34" spans="1:7" ht="14.4" customHeight="1" x14ac:dyDescent="0.3">
      <c r="A34" s="127" t="s">
        <v>19</v>
      </c>
      <c r="B34" s="127"/>
      <c r="C34" s="127"/>
      <c r="D34" s="127"/>
      <c r="E34" s="127"/>
      <c r="F34" s="127"/>
      <c r="G34" s="127"/>
    </row>
    <row r="35" spans="1:7" x14ac:dyDescent="0.3">
      <c r="A35" s="127"/>
      <c r="B35" s="127"/>
      <c r="C35" s="127"/>
      <c r="D35" s="127"/>
      <c r="E35" s="127"/>
      <c r="F35" s="127"/>
      <c r="G35" s="127"/>
    </row>
    <row r="36" spans="1:7" x14ac:dyDescent="0.3">
      <c r="A36" s="127"/>
      <c r="B36" s="127"/>
      <c r="C36" s="127"/>
      <c r="D36" s="127"/>
      <c r="E36" s="127"/>
      <c r="F36" s="127"/>
      <c r="G36" s="127"/>
    </row>
    <row r="37" spans="1:7" x14ac:dyDescent="0.3">
      <c r="A37" s="127"/>
      <c r="B37" s="127"/>
      <c r="C37" s="127"/>
      <c r="D37" s="127"/>
      <c r="E37" s="127"/>
      <c r="F37" s="127"/>
      <c r="G37" s="127"/>
    </row>
    <row r="38" spans="1:7" x14ac:dyDescent="0.3">
      <c r="A38" s="150" t="s">
        <v>141</v>
      </c>
      <c r="B38" s="127"/>
      <c r="C38" s="127"/>
      <c r="D38" s="127"/>
      <c r="E38" s="127"/>
      <c r="F38" s="127"/>
      <c r="G38" s="127"/>
    </row>
    <row r="39" spans="1:7" x14ac:dyDescent="0.3">
      <c r="A39" s="127"/>
      <c r="B39" s="127"/>
      <c r="C39" s="127"/>
      <c r="D39" s="127"/>
      <c r="E39" s="127"/>
      <c r="F39" s="127"/>
      <c r="G39" s="127"/>
    </row>
    <row r="40" spans="1:7" ht="14.4" customHeight="1" x14ac:dyDescent="0.3">
      <c r="A40" s="144" t="s">
        <v>139</v>
      </c>
      <c r="B40" s="135"/>
      <c r="C40" s="135"/>
      <c r="D40" s="135"/>
      <c r="E40" s="135"/>
      <c r="F40" s="135"/>
      <c r="G40" s="135"/>
    </row>
    <row r="41" spans="1:7" ht="14.4" customHeight="1" x14ac:dyDescent="0.3">
      <c r="A41" s="135" t="s">
        <v>156</v>
      </c>
      <c r="B41" s="135"/>
      <c r="C41" s="135"/>
      <c r="D41" s="135"/>
      <c r="E41" s="135"/>
      <c r="F41" s="135"/>
      <c r="G41" s="135"/>
    </row>
    <row r="42" spans="1:7" x14ac:dyDescent="0.3">
      <c r="A42" s="127" t="s">
        <v>158</v>
      </c>
      <c r="B42" s="127"/>
      <c r="C42" s="127"/>
      <c r="D42" s="127"/>
      <c r="E42" s="127"/>
      <c r="F42" s="127"/>
      <c r="G42" s="127"/>
    </row>
    <row r="43" spans="1:7" x14ac:dyDescent="0.3">
      <c r="A43" s="127"/>
      <c r="B43" s="127"/>
      <c r="C43" s="127"/>
      <c r="D43" s="127"/>
      <c r="E43" s="127"/>
      <c r="F43" s="127"/>
      <c r="G43" s="127"/>
    </row>
  </sheetData>
  <mergeCells count="12">
    <mergeCell ref="A41:G41"/>
    <mergeCell ref="A1:G1"/>
    <mergeCell ref="A34:G37"/>
    <mergeCell ref="A40:G40"/>
    <mergeCell ref="A42:G43"/>
    <mergeCell ref="A38:G39"/>
    <mergeCell ref="A30:G30"/>
    <mergeCell ref="A5:A6"/>
    <mergeCell ref="B5:C5"/>
    <mergeCell ref="E5:E6"/>
    <mergeCell ref="F5:G5"/>
    <mergeCell ref="A31:G3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Notes</vt:lpstr>
      <vt:lpstr>1_1</vt:lpstr>
      <vt:lpstr>1_2</vt:lpstr>
      <vt:lpstr>1_3</vt:lpstr>
      <vt:lpstr>1_4</vt:lpstr>
      <vt:lpstr>1_5</vt:lpstr>
      <vt:lpstr>1_6</vt:lpstr>
      <vt:lpstr>1_7</vt:lpstr>
      <vt:lpstr>1_8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FA_Importaion_S50</dc:creator>
  <cp:lastModifiedBy>Downs, Jenna</cp:lastModifiedBy>
  <dcterms:created xsi:type="dcterms:W3CDTF">2021-09-02T13:53:11Z</dcterms:created>
  <dcterms:modified xsi:type="dcterms:W3CDTF">2021-11-04T15:44:05Z</dcterms:modified>
</cp:coreProperties>
</file>