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G:\008- Guidelines\Burglary Revision 2018\002 - Data, Analysis &amp; Research\002-Data Analysis\002-Statistical bulletin\Final files\"/>
    </mc:Choice>
  </mc:AlternateContent>
  <xr:revisionPtr revIDLastSave="0" documentId="13_ncr:1_{8532C103-FFBF-476A-BAE5-8A56B42A98E9}" xr6:coauthVersionLast="45" xr6:coauthVersionMax="45" xr10:uidLastSave="{00000000-0000-0000-0000-000000000000}"/>
  <bookViews>
    <workbookView xWindow="-120" yWindow="-16320" windowWidth="29040" windowHeight="15840" xr2:uid="{00000000-000D-0000-FFFF-FFFF00000000}"/>
  </bookViews>
  <sheets>
    <sheet name="Index" sheetId="1" r:id="rId1"/>
    <sheet name="Notes" sheetId="76" r:id="rId2"/>
    <sheet name="1_1" sheetId="2" r:id="rId3"/>
    <sheet name="1_2" sheetId="3" r:id="rId4"/>
    <sheet name="1_3" sheetId="4" r:id="rId5"/>
    <sheet name="1_4" sheetId="5" r:id="rId6"/>
    <sheet name="1_5" sheetId="89" r:id="rId7"/>
    <sheet name="1_6" sheetId="90" r:id="rId8"/>
    <sheet name="1_7" sheetId="91" r:id="rId9"/>
    <sheet name="1_8" sheetId="86" r:id="rId10"/>
    <sheet name="2_1" sheetId="98" r:id="rId11"/>
    <sheet name="2_2" sheetId="99" r:id="rId12"/>
    <sheet name="2_3" sheetId="100" r:id="rId13"/>
    <sheet name="2_4" sheetId="101" r:id="rId14"/>
    <sheet name="2_5" sheetId="92" r:id="rId15"/>
    <sheet name="2_6" sheetId="93" r:id="rId16"/>
    <sheet name="2_7" sheetId="94" r:id="rId17"/>
    <sheet name="2_8" sheetId="87" r:id="rId18"/>
    <sheet name="3_1" sheetId="27" r:id="rId19"/>
    <sheet name="3_2" sheetId="28" r:id="rId20"/>
    <sheet name="3_3" sheetId="29" r:id="rId21"/>
    <sheet name="3_4" sheetId="77" r:id="rId22"/>
    <sheet name="3_5" sheetId="95" r:id="rId23"/>
    <sheet name="3_6" sheetId="96" r:id="rId24"/>
    <sheet name="3_7" sheetId="97" r:id="rId25"/>
    <sheet name="3_8" sheetId="88" r:id="rId26"/>
  </sheets>
  <definedNames>
    <definedName name="_ftn1" localSheetId="0">Index!#REF!</definedName>
    <definedName name="_ftnref1" localSheetId="0">Index!#REF!</definedName>
    <definedName name="_xlnm.Print_Area" localSheetId="2">'1_1'!$A$1:$N$20</definedName>
    <definedName name="_xlnm.Print_Area" localSheetId="3">'1_2'!$A$1:$M$33</definedName>
    <definedName name="_xlnm.Print_Area" localSheetId="4">'1_3'!$A$1:$M$21</definedName>
    <definedName name="_xlnm.Print_Area" localSheetId="6">'1_5'!$A$1:$L$34</definedName>
    <definedName name="_xlnm.Print_Area" localSheetId="7">'1_6'!$A$1:$Q$33</definedName>
    <definedName name="_xlnm.Print_Area" localSheetId="8">'1_7'!$A$1:$I$33</definedName>
    <definedName name="_xlnm.Print_Area" localSheetId="9">'1_8'!$A$1:$Q$30</definedName>
    <definedName name="_xlnm.Print_Area" localSheetId="10">'2_1'!$A$1:$N$20</definedName>
    <definedName name="_xlnm.Print_Area" localSheetId="11">'2_2'!$A$1:$M$31</definedName>
    <definedName name="_xlnm.Print_Area" localSheetId="12">'2_3'!$A$1:$M$9</definedName>
    <definedName name="_xlnm.Print_Area" localSheetId="14">'2_5'!$A$1:$L$34</definedName>
    <definedName name="_xlnm.Print_Area" localSheetId="15">'2_6'!$A$1:$Q$31</definedName>
    <definedName name="_xlnm.Print_Area" localSheetId="16">'2_7'!$A$1:$I$33</definedName>
    <definedName name="_xlnm.Print_Area" localSheetId="17">'2_8'!$A$1:$S$30</definedName>
    <definedName name="_xlnm.Print_Area" localSheetId="19">'3_2'!$A$1:$M$30</definedName>
    <definedName name="_xlnm.Print_Area" localSheetId="20">'3_3'!$A$1:$M$19</definedName>
    <definedName name="_xlnm.Print_Area" localSheetId="21">'3_4'!$A$1:$D$18</definedName>
    <definedName name="_xlnm.Print_Area" localSheetId="22">'3_5'!$A$1:$M$33</definedName>
    <definedName name="_xlnm.Print_Area" localSheetId="23">'3_6'!$A$1:$I$31</definedName>
    <definedName name="_xlnm.Print_Area" localSheetId="24">'3_7'!$A$1:$I$33</definedName>
    <definedName name="_xlnm.Print_Area" localSheetId="25">'3_8'!$A$1:$U$33</definedName>
    <definedName name="_xlnm.Print_Area" localSheetId="0">Index!$A$1:$C$36</definedName>
    <definedName name="_xlnm.Print_Area" localSheetId="1">Notes!$A$1:$B$68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90" l="1"/>
</calcChain>
</file>

<file path=xl/sharedStrings.xml><?xml version="1.0" encoding="utf-8"?>
<sst xmlns="http://schemas.openxmlformats.org/spreadsheetml/2006/main" count="1103" uniqueCount="248">
  <si>
    <t>Table 1_1</t>
  </si>
  <si>
    <t>Table 1_2</t>
  </si>
  <si>
    <t>Table 1_3</t>
  </si>
  <si>
    <t>Table 1_4</t>
  </si>
  <si>
    <t>Table 1_5</t>
  </si>
  <si>
    <t>Table 2_1</t>
  </si>
  <si>
    <t>Table 2_2</t>
  </si>
  <si>
    <t>Table 2_3</t>
  </si>
  <si>
    <t>Table 2_4</t>
  </si>
  <si>
    <t>Table 2_5</t>
  </si>
  <si>
    <t>Table 3_1</t>
  </si>
  <si>
    <t>Table 3_2</t>
  </si>
  <si>
    <t>Table 3_3</t>
  </si>
  <si>
    <t>Table 3_4</t>
  </si>
  <si>
    <t>Table 3_5</t>
  </si>
  <si>
    <t>Index</t>
  </si>
  <si>
    <t>Court type</t>
  </si>
  <si>
    <t>Magistrates' court</t>
  </si>
  <si>
    <t>Crown Court</t>
  </si>
  <si>
    <t>Total</t>
  </si>
  <si>
    <t>Source: Court Proceedings Database, Ministry of Justice</t>
  </si>
  <si>
    <t>Notes:</t>
  </si>
  <si>
    <t>Outcome</t>
  </si>
  <si>
    <t>Absolute and conditional discharge</t>
  </si>
  <si>
    <t>Fine</t>
  </si>
  <si>
    <t>Community sentence</t>
  </si>
  <si>
    <t>Suspended sentence</t>
  </si>
  <si>
    <t>Immediate custody</t>
  </si>
  <si>
    <t>Mean</t>
  </si>
  <si>
    <t>Median</t>
  </si>
  <si>
    <t>Number of adults sentenced</t>
  </si>
  <si>
    <t>Proportion of adults sentenced</t>
  </si>
  <si>
    <t>Male</t>
  </si>
  <si>
    <t>Female</t>
  </si>
  <si>
    <t>Not recorded/not known</t>
  </si>
  <si>
    <t>Percentage of all adults sentenced</t>
  </si>
  <si>
    <t>18 to 21 years</t>
  </si>
  <si>
    <t>22 to 29 years</t>
  </si>
  <si>
    <t>30 to 39 years</t>
  </si>
  <si>
    <t>40 to 49 years</t>
  </si>
  <si>
    <t>50 to 59 years</t>
  </si>
  <si>
    <t>60 years or older</t>
  </si>
  <si>
    <t>White</t>
  </si>
  <si>
    <t>Black</t>
  </si>
  <si>
    <t>Asian</t>
  </si>
  <si>
    <t>Other</t>
  </si>
  <si>
    <t>-</t>
  </si>
  <si>
    <r>
      <t>Sentence length (years)</t>
    </r>
    <r>
      <rPr>
        <b/>
        <vertAlign val="superscript"/>
        <sz val="10"/>
        <color indexed="8"/>
        <rFont val="Arial"/>
        <family val="2"/>
      </rPr>
      <t>1</t>
    </r>
  </si>
  <si>
    <t>1) Excludes life and indeterminate sentences.</t>
  </si>
  <si>
    <r>
      <t>Percentage of all adults sentenced</t>
    </r>
    <r>
      <rPr>
        <b/>
        <vertAlign val="superscript"/>
        <sz val="10"/>
        <color rgb="FF000000"/>
        <rFont val="Arial"/>
        <family val="2"/>
      </rPr>
      <t>1</t>
    </r>
  </si>
  <si>
    <t>Age Group</t>
  </si>
  <si>
    <t>Table 1_6</t>
  </si>
  <si>
    <t>Table 1_7</t>
  </si>
  <si>
    <t>Table 1_8</t>
  </si>
  <si>
    <t>Sex</t>
  </si>
  <si>
    <t>Not recorded /not known</t>
  </si>
  <si>
    <t>Age</t>
  </si>
  <si>
    <t xml:space="preserve">- = No offenders were sentenced to immediate custody. </t>
  </si>
  <si>
    <t>Proportion of adults sentenced to each sentence length (years)</t>
  </si>
  <si>
    <t xml:space="preserve">Female </t>
  </si>
  <si>
    <t>Table 2_6</t>
  </si>
  <si>
    <t>Table 2_7</t>
  </si>
  <si>
    <t>Table 2_8</t>
  </si>
  <si>
    <t>Table 3_6</t>
  </si>
  <si>
    <t>Table 3_7</t>
  </si>
  <si>
    <t>Table 3_8</t>
  </si>
  <si>
    <t>https://www.sentencingcouncil.org.uk/crown-court/</t>
  </si>
  <si>
    <r>
      <t>Number of adults sentenced to each sentence length (years)</t>
    </r>
    <r>
      <rPr>
        <b/>
        <vertAlign val="superscript"/>
        <sz val="10"/>
        <color theme="1"/>
        <rFont val="Arial"/>
        <family val="2"/>
      </rPr>
      <t>1</t>
    </r>
  </si>
  <si>
    <t>Notes</t>
  </si>
  <si>
    <t>Data sources and quality</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</si>
  <si>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</si>
  <si>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</si>
  <si>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</si>
  <si>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</si>
  <si>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The sentence outcome shown is the most severe sentence or order given for the principal offence (i.e. the principal sentence), secondary sentences given for the principal offence are not included in the tables.</t>
  </si>
  <si>
    <t>Offender demographics</t>
  </si>
  <si>
    <t>https://assets.publishing.service.gov.uk/government/uploads/system/uploads/attachment_data/file/849200/statistics-on-race-and-the-cjs-2018.pdf</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</si>
  <si>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</si>
  <si>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</si>
  <si>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</si>
  <si>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</si>
  <si>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</si>
  <si>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</si>
  <si>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</si>
  <si>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</si>
  <si>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</si>
  <si>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can be found at:</t>
  </si>
  <si>
    <t>http://sentencingcouncil.org.uk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</si>
  <si>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</si>
  <si>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</si>
  <si>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https://www.gov.uk/government/statistics/criminal-justice-system-statistics-quarterly-december-2019</t>
  </si>
  <si>
    <t>Further information on general sentencing practice in England and Wales can be found on the Council’s website at:</t>
  </si>
  <si>
    <t>http://www.sentencingcouncil.org.uk/</t>
  </si>
  <si>
    <t>Contact points for further information</t>
  </si>
  <si>
    <t>Tel:</t>
  </si>
  <si>
    <t>Email:</t>
  </si>
  <si>
    <t>research@sentencingcouncil.gov.uk</t>
  </si>
  <si>
    <t>Press Office enquiries: Kathryn Montague</t>
  </si>
  <si>
    <t>020 7071 5792</t>
  </si>
  <si>
    <t>Statistical contact: Kate Kandasamy</t>
  </si>
  <si>
    <t>07903 107 126</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</si>
  <si>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</si>
  <si>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The data presented in these data tables only include cases where the specified offence was the principal offence committed. When a defendant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these data tables.</t>
  </si>
  <si>
    <t>2) This is calculated as the number of offenders given an indeterminate custodial sentence, out of the number of offenders given a sentence of immediate custody.</t>
  </si>
  <si>
    <r>
      <t>Proportion receiving an indeterminate sentence</t>
    </r>
    <r>
      <rPr>
        <vertAlign val="superscript"/>
        <sz val="10"/>
        <color indexed="8"/>
        <rFont val="Arial"/>
        <family val="2"/>
      </rPr>
      <t>2,3</t>
    </r>
  </si>
  <si>
    <r>
      <t>ACSL (months)</t>
    </r>
    <r>
      <rPr>
        <b/>
        <vertAlign val="superscript"/>
        <sz val="10"/>
        <color theme="1"/>
        <rFont val="Arial"/>
        <family val="2"/>
      </rPr>
      <t>1</t>
    </r>
  </si>
  <si>
    <t>3) For 2009-2012, the indeterminate sentence figures include the sentences of Imprisonment for Public Protection (IPP) and Extended Sentences for Public Protection (EPP). These sentences were introduced in 2005 and abolished in 2012.</t>
  </si>
  <si>
    <t>Indeterminate</t>
  </si>
  <si>
    <t xml:space="preserve">1) Excludes life and indeterminate sentences. </t>
  </si>
  <si>
    <r>
      <t>ACSL (years)</t>
    </r>
    <r>
      <rPr>
        <b/>
        <vertAlign val="superscript"/>
        <sz val="10"/>
        <color theme="1"/>
        <rFont val="Arial"/>
        <family val="2"/>
      </rPr>
      <t>1</t>
    </r>
  </si>
  <si>
    <t>Burglary offences</t>
  </si>
  <si>
    <t>These data tables provide statistics on the outcomes and demographics of offenders sentenced for offences covered by the Sentencing Council draft guideline for burglary offences, which can be found here:</t>
  </si>
  <si>
    <t>Section 1: Non-domestic burglary</t>
  </si>
  <si>
    <t>Number of adult offenders sentenced for non-domestic burglary covered by the draft guideline, all courts, 2009-2019</t>
  </si>
  <si>
    <t>Number and proportion of adult offenders sentenced for non-domestic burglary covered by the draft guideline, by sentence outcome, 2009-2019</t>
  </si>
  <si>
    <t>Average custodial sentence lengths (ACSL) received by adult offenders sentenced for non-domestic burglary covered by the draft guideline, 2009-2019</t>
  </si>
  <si>
    <t>Sentence lengths received by adult offenders sentenced to immediate custody for non-domestic burglary covered by the draft guideline, 2019</t>
  </si>
  <si>
    <t>Section 2: Domestic burglary</t>
  </si>
  <si>
    <t>Section 3: Aggravated burglary</t>
  </si>
  <si>
    <t>Number of adult offenders sentenced for domestic burglary covered by the draft guideline, all courts, 2009-2019</t>
  </si>
  <si>
    <t>Number and proportion of adult offenders sentenced for domestic burglary covered by the draft guideline, by sentence outcome, 2009-2019</t>
  </si>
  <si>
    <t>Average custodial sentence lengths (ACSL) received by adult offenders sentenced for domestic burglary covered by the draft guideline, 2009-2019</t>
  </si>
  <si>
    <t>Sentence lengths received by adult offenders sentenced to immediate custody for domestic burglary covered by the draft guideline, 2019</t>
  </si>
  <si>
    <t>Number of adult offenders sentenced for aggravated burglary covered by the draft guideline, all courts, 2009-2019</t>
  </si>
  <si>
    <t>Number and proportion of adult offenders sentenced for aggravated burglary covered by the draft guideline, by sentence outcome, 2009-2019</t>
  </si>
  <si>
    <t>Average custodial sentence lengths (ACSL) received by adult offenders sentenced for aggravated burglary covered by the draft guideline, 2009-2019</t>
  </si>
  <si>
    <t>Sentence lengths received by adult offenders sentenced to immediate custody for aggravated burglary covered by the draft guideline, various years</t>
  </si>
  <si>
    <t>*</t>
  </si>
  <si>
    <r>
      <t>ACSL (years)</t>
    </r>
    <r>
      <rPr>
        <b/>
        <vertAlign val="superscript"/>
        <sz val="10"/>
        <color indexed="8"/>
        <rFont val="Arial"/>
        <family val="2"/>
      </rPr>
      <t>1</t>
    </r>
  </si>
  <si>
    <t>Mixed</t>
  </si>
  <si>
    <t>Chinese or Other</t>
  </si>
  <si>
    <t>1) Percentage calculations do not include cases where the sex, age or ethnicity was unknown.</t>
  </si>
  <si>
    <t>2) Ethnicity is the self-identified ethnicity as defined by the individual, and is categorised using the 5+1 self-identified classification based on the 16+1 classification used in the 2001 Census.</t>
  </si>
  <si>
    <r>
      <t>Ethnicity</t>
    </r>
    <r>
      <rPr>
        <b/>
        <vertAlign val="superscript"/>
        <sz val="10"/>
        <color rgb="FF000000"/>
        <rFont val="Arial"/>
        <family val="2"/>
      </rPr>
      <t>2,3</t>
    </r>
  </si>
  <si>
    <t>3) For a proportion of adults sentenced (22%), their self-reported ethnicity was not recorded. Therefore, the proportions amongst those for whom data has been provided may not reflect the demographics of the full population, and these figures should be treated with caution.</t>
  </si>
  <si>
    <t>3) For a proportion of adults sentenced (21%), their self-reported ethnicity was not recorded. Therefore, the proportions amongst those for whom data has been provided may not reflect the demographics of the full population, and these figures should be treated with caution.</t>
  </si>
  <si>
    <t>3) For a proportion of adults sentenced (24%), their self-reported ethnicity was not recorded. Therefore, the proportions amongst those for whom data has been provided may not reflect the demographics of the full population, and these figures should be treated with caution.</t>
  </si>
  <si>
    <t>3) Ethnicity is the self-identified ethnicity as defined by the individual, and is categorised using the 5+1 self-identified classification based on the 16+1 classification used in the 2001 Census.</t>
  </si>
  <si>
    <t>&lt;0.5%</t>
  </si>
  <si>
    <t>Demographics of adult offenders sentenced for non-domestic burglary covered by the draft guideline, by sex, age and ethnicity, 2019</t>
  </si>
  <si>
    <t>Number and proportion of adult offenders sentenced for non-domestic burglary covered by the draft guideline, by sex, age and ethnicity and sentence outcome, 2019</t>
  </si>
  <si>
    <t>Average custodial sentence lengths (ACSL) received by adult offenders sentenced for non-domestic burglary covered by the draft guideline, by sex, age and ethnicity, 2019</t>
  </si>
  <si>
    <t>Sentence lengths received by adult offenders sentenced to immediate custody for non-domestic burglary covered by the draft guideline, by sex, age and ethnicity, 2019</t>
  </si>
  <si>
    <t>Demographics of adult offenders sentenced for domestic burglary covered by the draft guideline, by sex, age and ethnicity, 2019</t>
  </si>
  <si>
    <t>Number and proportion of adult offenders sentenced for domestic burglary covered by the draft guideline, by sex, age and ethnicity and sentence outcome, 2019</t>
  </si>
  <si>
    <t>Average custodial sentence lengths (ACSL) received by adult offenders sentenced for domestic burglary covered by the draft guideline, by sex, age and ethnicity, 2019</t>
  </si>
  <si>
    <t>Sentence lengths received by adult offenders sentenced to immediate custody for domestic burglary covered by the draft guideline, by sex, age and ethnicity, 2019</t>
  </si>
  <si>
    <t>Demographics of adult offenders sentenced for aggravated burglary covered by the draft guideline, by sex, age and ethnicity, 2019</t>
  </si>
  <si>
    <t>Number and proportion of adult offenders sentenced for aggravated burglary covered by the draft guideline, by sex, age and ethnicity and sentence outcome, 2019</t>
  </si>
  <si>
    <t>Average custodial sentence lengths (ACSL) received by adult offenders sentenced for aggravated burglary covered by the draft guideline, by sex, age and ethnicity, 2019</t>
  </si>
  <si>
    <t>Sentence lengths received by adult offenders sentenced to immediate custody for aggravated burglary covered by the draft guideline, by sex, age and ethnicity, 2019</t>
  </si>
  <si>
    <t>Table 1.4: Sentence lengths received by adult offenders sentenced to immediate custody for non-domestic burglary, 2019</t>
  </si>
  <si>
    <t>Table 2.4: Sentence lengths received by adult offenders sentenced to immediate custody for domestic burglary, 2019</t>
  </si>
  <si>
    <t>Table 3.1: Number of adult offenders sentenced for aggravated burglary, all courts, 2009-2019</t>
  </si>
  <si>
    <t>Table 3.2: Number and proportion of adult offenders sentenced for aggravated burglary, by sentence outcome, 2009-2019</t>
  </si>
  <si>
    <t>Table 3.3: Average custodial sentence lengths (ACSL) received by adult offenders sentenced for aggravated burglary, 2009-2019</t>
  </si>
  <si>
    <t>Table 3.4: Sentence lengths received by adult offenders sentenced to immediate custody for aggravated burglary, 2019</t>
  </si>
  <si>
    <t>Table 1.5: Demographics of adult offenders sentenced for non-domestic burglary, by sex, age and ethnicity, 2019</t>
  </si>
  <si>
    <t>Table 1.6: Number and proportion of adult offenders sentenced for non-domestic burglary, by sex, age and ethnicity and sentence outcome, 2019</t>
  </si>
  <si>
    <t>Table 1.7: Average custodial sentence lengths (ACSL) received by adult offenders sentenced for non-domestic burglary, by sex, age and ethnicity, 2019</t>
  </si>
  <si>
    <t>Table 1.8: Sentence lengths received by adult offenders sentenced to immediate custody for non-domestic burglary, by sex, age and ethnicity, 2019</t>
  </si>
  <si>
    <t>Table 2.5: Demographics of adult offenders sentenced for domestic burglary, by sex, age and ethnicity, 2019</t>
  </si>
  <si>
    <t>Table 2.6: Number and proportion of adult offenders sentenced for domestic burglary, by sex, age and ethnicity and sentence outcome, 2019</t>
  </si>
  <si>
    <t>Table 2.7: Average custodial sentence lengths (ACSL) received by adult offenders sentenced for domestic burglary, by sex, age and ethnicity, 2019</t>
  </si>
  <si>
    <t>Table 2.8: Sentence lengths received by adult offenders sentenced to immediate custody for domestic burglary, by sex, age and ethnicity, 2019</t>
  </si>
  <si>
    <t>Table 3.5: Demographics of adult offenders sentenced for Aggravated Burglary, by sex, age and ethnicity, 2019</t>
  </si>
  <si>
    <t>Table 3.6: Number and proportion of adult offenders sentenced for aggravated burglary, by sex, age and ethnicity and sentence outcome, 2019</t>
  </si>
  <si>
    <t>Table 3.7: Average custodial sentence lengths (ACSL) received by adult offenders sentenced for aggravated burglary, by sex, age and ethnicity, 2019</t>
  </si>
  <si>
    <t>Table 3.8: Sentence lengths received by adult offenders sentenced to immediate custody for aggravated burglary, by sex, age and ethnicity, 2019</t>
  </si>
  <si>
    <r>
      <t>Ethnicity</t>
    </r>
    <r>
      <rPr>
        <b/>
        <vertAlign val="superscript"/>
        <sz val="10"/>
        <color rgb="FF000000"/>
        <rFont val="Arial"/>
        <family val="2"/>
      </rPr>
      <t>2</t>
    </r>
  </si>
  <si>
    <r>
      <t>Ethnicity</t>
    </r>
    <r>
      <rPr>
        <b/>
        <vertAlign val="superscript"/>
        <sz val="10"/>
        <color rgb="FF000000"/>
        <rFont val="Arial"/>
        <family val="2"/>
      </rPr>
      <t>3</t>
    </r>
  </si>
  <si>
    <t>2) Due to a data issue currently under investigation, there are a number of non-domestic burglary cases which are incorrectly categorised in the CPD as 'Otherwise dealt with'. The figures shown for 'Otherwise dealt with' should therefore be treated with caution.</t>
  </si>
  <si>
    <t xml:space="preserve">1) The category 'Otherwise dealt with' in this case includes: one day in police cells; hospital order; forfeiture of property; restraining order; a deferred sentence; compensation; and other miscellaneous disposals. </t>
  </si>
  <si>
    <r>
      <t>Otherwise dealt with</t>
    </r>
    <r>
      <rPr>
        <b/>
        <vertAlign val="superscript"/>
        <sz val="10"/>
        <color theme="1"/>
        <rFont val="Arial"/>
        <family val="2"/>
      </rPr>
      <t>1,2</t>
    </r>
  </si>
  <si>
    <t xml:space="preserve">* = ACSL has not been calculated where the number of offenders sentenced to immediate custody is less than 5. </t>
  </si>
  <si>
    <t>2) Due to a data issue currently under investigation, there are a number of domestic burglary cases which are incorrectly categorised in the CPD as 'Otherwise dealt with'. The figures shown for 'Otherwise dealt with' should therefore be treated with caution.</t>
  </si>
  <si>
    <t xml:space="preserve">1) The category ‘Otherwise dealt with’ in this case includes: one day in police cells; hospital order; compensation; restraining order; and other miscellaneous disposals. </t>
  </si>
  <si>
    <t>2009</t>
  </si>
  <si>
    <t>2010</t>
  </si>
  <si>
    <t>2011</t>
  </si>
  <si>
    <t>2012</t>
  </si>
  <si>
    <t>2013</t>
  </si>
  <si>
    <t>2014</t>
  </si>
  <si>
    <t>2015</t>
  </si>
  <si>
    <t>2016</t>
  </si>
  <si>
    <t>2017</t>
  </si>
  <si>
    <t>2018</t>
  </si>
  <si>
    <t>2019</t>
  </si>
  <si>
    <t xml:space="preserve">1) Figures shown here differ from those published by the MoJ, as there are eight aggravated burglary case in the CPD between 2009-2019 which indicates that the offender was sentenced in a magistrates’ court. These case has been excluded from the above table as this offence is indictable only, and can therefore only be sentenced in the Crown Court. </t>
  </si>
  <si>
    <t>3) Due to a data issue currently under investigation, there are a number of aggravated burglary cases incorrectly categorised in the CPD as 'Otherwise dealt with'. The figures shown for 'Otherwise dealt with' should therefore be treated with caution.</t>
  </si>
  <si>
    <t xml:space="preserve">2) The category ‘Otherwise dealt with’ in this case includes: otherwise dealt with on conviction (or finding of guilt). </t>
  </si>
  <si>
    <t>1) Percentage calculations do not include cases where the ethnicity was unknown.</t>
  </si>
  <si>
    <t>2) Due to a data issue currently under investigation, there are a number of aggravated burglary cases incorrectly categorised in the CPD as 'Otherwise dealt with'. The figures shown for 'Otherwise dealt with' should therefore be treated with caution.</t>
  </si>
  <si>
    <t xml:space="preserve">1) The category ‘Otherwise dealt with’ in this case includes: otherwise dealt with on conviction (or finding of guilt). </t>
  </si>
  <si>
    <t>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t>
  </si>
  <si>
    <t>Less than one year</t>
  </si>
  <si>
    <t>1 to 2</t>
  </si>
  <si>
    <t>2 to 3</t>
  </si>
  <si>
    <t>3 to 4</t>
  </si>
  <si>
    <t>4 to 5</t>
  </si>
  <si>
    <t>1) Sentence length intervals do not include the lower bound, but do include the upper bound sentence length. For example, the category ‘Less than 1 year’ includes sentence lengths less than and equal to 1 year, and ‘1 to 2’ includes sentence lengths over 1 year, and up to and including 2 years.</t>
  </si>
  <si>
    <t>1) Sentence length intervals do not include the lower bound, but do include the upper bound sentence length. For example, the category ‘1 to 2’  includes sentence lengths over 1 year, and up to and including 2 years.</t>
  </si>
  <si>
    <t>5 to 6</t>
  </si>
  <si>
    <t>1) Sentence length intervals do not include the lower bound, but do include the upper bound sentence length. For example, the category ‘1 to 2’ includes sentence lengths over 1 year, and up to and including 2 years.</t>
  </si>
  <si>
    <t>Less than 2 years</t>
  </si>
  <si>
    <t>2 to 4</t>
  </si>
  <si>
    <t>4 to 6</t>
  </si>
  <si>
    <t>6 to 8</t>
  </si>
  <si>
    <t>8 to 10</t>
  </si>
  <si>
    <t>10 to 12</t>
  </si>
  <si>
    <t>Greater than 12 years</t>
  </si>
  <si>
    <t>1) Sentence length intervals do not include the lower bound, but do include the upper bound sentence length. For example, the category  ‘2 to 4’ includes sentence lengths over 2 years, and up to and including 4 years.</t>
  </si>
  <si>
    <t>3) This is calculated as the number of offenders given an indeterminate custodial sentence, out of the number of offenders given a sentence of immediate custody.</t>
  </si>
  <si>
    <r>
      <t>Immediate custody</t>
    </r>
    <r>
      <rPr>
        <vertAlign val="superscript"/>
        <sz val="10"/>
        <color rgb="FF000000"/>
        <rFont val="Arial"/>
        <family val="2"/>
      </rPr>
      <t>1</t>
    </r>
  </si>
  <si>
    <r>
      <t>Otherwise dealt with</t>
    </r>
    <r>
      <rPr>
        <vertAlign val="superscript"/>
        <sz val="10"/>
        <color indexed="8"/>
        <rFont val="Arial"/>
        <family val="2"/>
      </rPr>
      <t>2,3</t>
    </r>
  </si>
  <si>
    <t>Age group</t>
  </si>
  <si>
    <t>18 to 21</t>
  </si>
  <si>
    <t>22 to 29</t>
  </si>
  <si>
    <t>30 to 39</t>
  </si>
  <si>
    <t>40 to 49</t>
  </si>
  <si>
    <t>50 to 59</t>
  </si>
  <si>
    <t>60 and over</t>
  </si>
  <si>
    <t>3) Due to a data issue currently under investigation, there are a number of non-domestic burglary cases which are incorrectly categorised in the CPD as 'Otherwise dealt with'. The figures shown for 'Otherwise dealt with' should therefore be treated with caution.</t>
  </si>
  <si>
    <t xml:space="preserve">2) The category 'Otherwise dealt with' in this case includes: one day in police cells; hospital order; forfeiture of property; restraining order; a deferred sentence; compensation; and other miscellaneous disposals. </t>
  </si>
  <si>
    <r>
      <t>Otherwise dealt with</t>
    </r>
    <r>
      <rPr>
        <vertAlign val="superscript"/>
        <sz val="10"/>
        <color rgb="FF000000"/>
        <rFont val="Arial"/>
        <family val="2"/>
      </rPr>
      <t>2,3</t>
    </r>
  </si>
  <si>
    <r>
      <t>Table 2.1: Number of adult offenders sentenced for domestic burglary, all courts, 2009-2019</t>
    </r>
    <r>
      <rPr>
        <b/>
        <vertAlign val="superscript"/>
        <sz val="10"/>
        <color rgb="FF000000"/>
        <rFont val="Arial"/>
        <family val="2"/>
      </rPr>
      <t>1</t>
    </r>
  </si>
  <si>
    <r>
      <t>Table 1.1: Number of adult offenders sentenced for non-domestic burglary, all courts, 2009-2019</t>
    </r>
    <r>
      <rPr>
        <b/>
        <vertAlign val="superscript"/>
        <sz val="10"/>
        <color rgb="FF000000"/>
        <rFont val="Arial"/>
        <family val="2"/>
      </rPr>
      <t>1</t>
    </r>
  </si>
  <si>
    <r>
      <t>Table 1.2: Number and proportion of adult offenders sentenced for non-domestic burglary, by sentence outcome, 2009-2019</t>
    </r>
    <r>
      <rPr>
        <b/>
        <vertAlign val="superscript"/>
        <sz val="10"/>
        <color rgb="FF000000"/>
        <rFont val="Arial"/>
        <family val="2"/>
      </rPr>
      <t>1</t>
    </r>
  </si>
  <si>
    <t>3) Due to a data issue currently under investigation, there are a number of domestic burglary cases which are incorrectly categorised in the CPD as 'Otherwise dealt with'. The figures shown for 'Otherwise dealt with' should therefore be treated with caution.</t>
  </si>
  <si>
    <r>
      <t>Table 2.2: Number and proportion of adult offenders sentenced for domestic burglary, by sentence outcome, 2009-2019</t>
    </r>
    <r>
      <rPr>
        <b/>
        <vertAlign val="superscript"/>
        <sz val="10"/>
        <color rgb="FF000000"/>
        <rFont val="Arial"/>
        <family val="2"/>
      </rPr>
      <t>1</t>
    </r>
  </si>
  <si>
    <t xml:space="preserve">2) The category ‘Otherwise dealt with’ in this case includes: one day in police cells; hospital order; compensation; restraining order; and other miscellaneous disposals. </t>
  </si>
  <si>
    <t>Detailed sentencing data from the Ministry of Justice’s Court Proceedings Database can be accessed via the data tool published alongside the annual Criminal Justice Statistics publication. The tool enables data covering the last decade to be viewed by offence, sex, age range and ethnicity, and can be accessed via the following link (for example, see the 'Outcomes by Offence data tool'):</t>
  </si>
  <si>
    <t>2) Excludes life and indeterminate sentences.</t>
  </si>
  <si>
    <t>4) This is calculated as the number of offenders given an indeterminate custodial sentence, out of the number of offenders given a sentence of immediate custody.</t>
  </si>
  <si>
    <r>
      <t>Table 1.3: Average custodial sentence lengths (ACSL) received by adult offenders sentenced for non-domestic burglary, 2009-2019</t>
    </r>
    <r>
      <rPr>
        <b/>
        <vertAlign val="superscript"/>
        <sz val="10"/>
        <color rgb="FF000000"/>
        <rFont val="Arial"/>
        <family val="2"/>
      </rPr>
      <t>1</t>
    </r>
  </si>
  <si>
    <r>
      <t>ACSL (months)</t>
    </r>
    <r>
      <rPr>
        <b/>
        <vertAlign val="superscript"/>
        <sz val="10"/>
        <color indexed="8"/>
        <rFont val="Arial"/>
        <family val="2"/>
      </rPr>
      <t>2,3</t>
    </r>
  </si>
  <si>
    <r>
      <t>Proportion receiving an indeterminate sentence</t>
    </r>
    <r>
      <rPr>
        <vertAlign val="superscript"/>
        <sz val="10"/>
        <color indexed="8"/>
        <rFont val="Arial"/>
        <family val="2"/>
      </rPr>
      <t>4</t>
    </r>
  </si>
  <si>
    <t>3) Excludes 2 cases of non-domestic burglary over the period 2009-2019 where the data suggested that the sentence was above the statutory maximum for this offence (10 years' custody).</t>
  </si>
  <si>
    <t>Greater than 5 years</t>
  </si>
  <si>
    <t>Greater than 6 years</t>
  </si>
  <si>
    <t>2) Excludes life and indeterminate sentences. Excludes 2 cases of domestic burglary over the period 2009-2019 where the data suggested that the sentence was above the statutory maximum for this offence (14 years' custody).</t>
  </si>
  <si>
    <t>4) For 2009-2012, the indeterminate sentence figures include the sentences of Imprisonment for Public Protection (IPP) and Extended Sentences for Public Protection (EPP). These sentences were introduced in 2005 and abolished in 2012.</t>
  </si>
  <si>
    <r>
      <t>Table 2.3: Average custodial sentence lengths (ACSL) received by adult offenders sentenced for domestic burglary, 2009-2019</t>
    </r>
    <r>
      <rPr>
        <b/>
        <vertAlign val="superscript"/>
        <sz val="10"/>
        <color rgb="FF000000"/>
        <rFont val="Arial"/>
        <family val="2"/>
      </rPr>
      <t>1</t>
    </r>
  </si>
  <si>
    <r>
      <t>ACSL (years)</t>
    </r>
    <r>
      <rPr>
        <b/>
        <vertAlign val="superscript"/>
        <sz val="10"/>
        <color indexed="8"/>
        <rFont val="Arial"/>
        <family val="2"/>
      </rPr>
      <t>2</t>
    </r>
  </si>
  <si>
    <r>
      <t>Proportion receiving an indeterminate sentence</t>
    </r>
    <r>
      <rPr>
        <vertAlign val="superscript"/>
        <sz val="10"/>
        <color indexed="8"/>
        <rFont val="Arial"/>
        <family val="2"/>
      </rPr>
      <t>3,4</t>
    </r>
  </si>
  <si>
    <t>1) Sentence length intervals do not include the lower bound, but do include the upper bound sentence length. For example, the category ‘2 to 4’ includes sentence lengths over 2 years, and up to and including 4 years.</t>
  </si>
  <si>
    <t xml:space="preserve">Figures for ethnicity are categorised using the 5+1 self-identified classification based on the 16+1 classification used in the 2001 Census. The Not recorded/not known category includes all others for whom ethnicity information is not available, either because they have chosen not to state their ethnicity or because no information has been recorded.
The ethnicity categories are: White, Black, Asian, Mixed, Chinese or Other, Not recorded/not known. For more information on this and other ethnicity variables, see the note published alongside the sexual offences statistical bulletin and Appendix I: Ethnicity classifications (starting on page 64) in the Race and the Criminal Justice System 2018 publication here: </t>
  </si>
  <si>
    <t>1)  In August 2011, riots occurred in London and other major cities across England and Wales. Around 50 per cent of the people arrested in connection with the riots were charged with burglary offences. Around 670 offenders sentenced for non-domestic burglary and 60 offenders sentenced for domestic burglary included in these data tables for 2011 and 2012 were sentenced for offences relating to the riots. Sentencing trends for these cases and for others dealt with around the same time may have been affected by the severity of the riots, and so users should bear this in mind when interpreting data from around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</si>
</sst>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0000%"/>
  </numFmts>
  <fonts count="44" x14ac:knownFonts="1">
    <font>
      <sz val="10"/>
      <color rgb="FF000000"/>
      <name val="Arial"/>
      <family val="2"/>
    </font>
    <font>
      <sz val="11"/>
      <color theme="1"/>
      <name val="Calibri"/>
      <family val="2"/>
      <scheme val="minor"/>
    </font>
    <font>
      <b/>
      <vertAlign val="superscript"/>
      <sz val="10"/>
      <color indexed="8"/>
      <name val="Arial"/>
      <family val="2"/>
    </font>
    <font>
      <vertAlign val="superscript"/>
      <sz val="10"/>
      <color indexed="8"/>
      <name val="Arial"/>
      <family val="2"/>
    </font>
    <font>
      <sz val="10"/>
      <name val="Arial"/>
      <family val="2"/>
    </font>
    <font>
      <sz val="10"/>
      <color rgb="FF000000"/>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sz val="11"/>
      <color rgb="FFFF9900"/>
      <name val="Calibri"/>
      <family val="2"/>
    </font>
    <font>
      <sz val="11"/>
      <color rgb="FF993300"/>
      <name val="Calibri"/>
      <family val="2"/>
    </font>
    <font>
      <b/>
      <sz val="11"/>
      <color rgb="FF333333"/>
      <name val="Calibri"/>
      <family val="2"/>
    </font>
    <font>
      <b/>
      <sz val="18"/>
      <color rgb="FF003366"/>
      <name val="Cambria"/>
      <family val="1"/>
    </font>
    <font>
      <b/>
      <sz val="11"/>
      <color rgb="FF000000"/>
      <name val="Calibri"/>
      <family val="2"/>
    </font>
    <font>
      <sz val="11"/>
      <color rgb="FFFF0000"/>
      <name val="Calibri"/>
      <family val="2"/>
    </font>
    <font>
      <b/>
      <sz val="12"/>
      <color rgb="FF000000"/>
      <name val="Arial"/>
      <family val="2"/>
    </font>
    <font>
      <b/>
      <sz val="10"/>
      <color rgb="FF000000"/>
      <name val="Arial"/>
      <family val="2"/>
    </font>
    <font>
      <sz val="8"/>
      <color rgb="FF000000"/>
      <name val="Arial"/>
      <family val="2"/>
    </font>
    <font>
      <b/>
      <vertAlign val="superscript"/>
      <sz val="10"/>
      <color rgb="FF000000"/>
      <name val="Arial"/>
      <family val="2"/>
    </font>
    <font>
      <vertAlign val="superscript"/>
      <sz val="10"/>
      <color rgb="FF000000"/>
      <name val="Arial"/>
      <family val="2"/>
    </font>
    <font>
      <sz val="10"/>
      <color rgb="FFFF0000"/>
      <name val="Arial"/>
      <family val="2"/>
    </font>
    <font>
      <sz val="10"/>
      <color theme="1"/>
      <name val="Arial"/>
      <family val="2"/>
    </font>
    <font>
      <b/>
      <sz val="10"/>
      <color theme="1"/>
      <name val="Arial"/>
      <family val="2"/>
    </font>
    <font>
      <b/>
      <vertAlign val="superscript"/>
      <sz val="10"/>
      <color theme="1"/>
      <name val="Arial"/>
      <family val="2"/>
    </font>
    <font>
      <sz val="10"/>
      <color theme="0"/>
      <name val="Arial"/>
      <family val="2"/>
    </font>
    <font>
      <sz val="11"/>
      <color rgb="FF000000"/>
      <name val="Arial"/>
      <family val="2"/>
    </font>
    <font>
      <u/>
      <sz val="11"/>
      <color theme="10"/>
      <name val="Calibri"/>
      <family val="2"/>
      <scheme val="minor"/>
    </font>
    <font>
      <u/>
      <sz val="10"/>
      <color theme="10"/>
      <name val="Arial"/>
      <family val="2"/>
    </font>
    <font>
      <b/>
      <sz val="11"/>
      <color rgb="FF1BB59B"/>
      <name val="Calibri"/>
      <family val="2"/>
      <scheme val="minor"/>
    </font>
    <font>
      <b/>
      <sz val="11"/>
      <color theme="1"/>
      <name val="Calibri"/>
      <family val="2"/>
      <scheme val="minor"/>
    </font>
    <font>
      <i/>
      <sz val="10"/>
      <color theme="1"/>
      <name val="Arial"/>
      <family val="2"/>
    </font>
    <font>
      <b/>
      <sz val="10"/>
      <name val="Arial"/>
      <family val="2"/>
    </font>
    <font>
      <sz val="10"/>
      <color rgb="FF000000"/>
      <name val="Arial"/>
      <family val="2"/>
    </font>
    <font>
      <b/>
      <sz val="8"/>
      <color rgb="FF000000"/>
      <name val="Arial"/>
      <family val="2"/>
    </font>
    <font>
      <sz val="11"/>
      <color rgb="FF000000"/>
      <name val="Calibri"/>
      <family val="2"/>
      <scheme val="minor"/>
    </font>
  </fonts>
  <fills count="24">
    <fill>
      <patternFill patternType="none"/>
    </fill>
    <fill>
      <patternFill patternType="gray125"/>
    </fill>
    <fill>
      <patternFill patternType="solid">
        <fgColor rgb="FFF58025"/>
        <bgColor rgb="FFF58025"/>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8DC73F"/>
        <bgColor rgb="FF8DC73F"/>
      </patternFill>
    </fill>
    <fill>
      <patternFill patternType="solid">
        <fgColor rgb="FFFFCC99"/>
        <bgColor rgb="FFFFCC99"/>
      </patternFill>
    </fill>
    <fill>
      <patternFill patternType="solid">
        <fgColor rgb="FF99CCFF"/>
        <bgColor rgb="FF99CCFF"/>
      </patternFill>
    </fill>
    <fill>
      <patternFill patternType="solid">
        <fgColor rgb="FFB38708"/>
        <bgColor rgb="FFB38708"/>
      </patternFill>
    </fill>
    <fill>
      <patternFill patternType="solid">
        <fgColor rgb="FF00FF00"/>
        <bgColor rgb="FF00FF00"/>
      </patternFill>
    </fill>
    <fill>
      <patternFill patternType="solid">
        <fgColor rgb="FFFFCC00"/>
        <bgColor rgb="FFFFCC00"/>
      </patternFill>
    </fill>
    <fill>
      <patternFill patternType="solid">
        <fgColor rgb="FFB5121B"/>
        <bgColor rgb="FFB5121B"/>
      </patternFill>
    </fill>
    <fill>
      <patternFill patternType="solid">
        <fgColor rgb="FF791D7E"/>
        <bgColor rgb="FF791D7E"/>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003F5F"/>
        <bgColor rgb="FF003F5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B5121B"/>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indexed="64"/>
      </top>
      <bottom style="thin">
        <color rgb="FF000000"/>
      </bottom>
      <diagonal/>
    </border>
    <border>
      <left/>
      <right/>
      <top style="thin">
        <color indexed="64"/>
      </top>
      <bottom/>
      <diagonal/>
    </border>
    <border>
      <left/>
      <right/>
      <top style="thin">
        <color rgb="FF000000"/>
      </top>
      <bottom style="thin">
        <color indexed="64"/>
      </bottom>
      <diagonal/>
    </border>
  </borders>
  <cellStyleXfs count="505">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3" applyNumberFormat="0" applyAlignment="0" applyProtection="0"/>
    <xf numFmtId="0" fontId="9" fillId="20" borderId="3" applyNumberFormat="0" applyAlignment="0" applyProtection="0"/>
    <xf numFmtId="0" fontId="10" fillId="21" borderId="4" applyNumberFormat="0" applyAlignment="0" applyProtection="0"/>
    <xf numFmtId="0" fontId="10" fillId="21" borderId="4"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7" borderId="3" applyNumberFormat="0" applyAlignment="0" applyProtection="0"/>
    <xf numFmtId="0" fontId="17" fillId="7" borderId="3" applyNumberFormat="0" applyAlignment="0" applyProtection="0"/>
    <xf numFmtId="0" fontId="18" fillId="0" borderId="8" applyNumberFormat="0" applyFill="0" applyAlignment="0" applyProtection="0"/>
    <xf numFmtId="0" fontId="18" fillId="0" borderId="8"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4" fillId="0" borderId="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23" borderId="9" applyNumberFormat="0" applyFont="0" applyAlignment="0" applyProtection="0"/>
    <xf numFmtId="0" fontId="5" fillId="23" borderId="9" applyNumberFormat="0" applyFont="0" applyAlignment="0" applyProtection="0"/>
    <xf numFmtId="0" fontId="20" fillId="20" borderId="10" applyNumberFormat="0" applyAlignment="0" applyProtection="0"/>
    <xf numFmtId="0" fontId="20" fillId="20" borderId="10" applyNumberFormat="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2" fillId="0" borderId="11"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16" fillId="0" borderId="0" applyNumberFormat="0" applyFill="0" applyBorder="0" applyAlignment="0" applyProtection="0"/>
    <xf numFmtId="43" fontId="1" fillId="0" borderId="0" applyFont="0" applyFill="0" applyBorder="0" applyAlignment="0" applyProtection="0"/>
    <xf numFmtId="9" fontId="5" fillId="0" borderId="0" applyFont="0" applyFill="0" applyBorder="0" applyAlignment="0" applyProtection="0"/>
    <xf numFmtId="0" fontId="1" fillId="0" borderId="0"/>
    <xf numFmtId="0" fontId="35" fillId="0" borderId="0" applyNumberFormat="0" applyFill="0" applyBorder="0" applyAlignment="0" applyProtection="0"/>
    <xf numFmtId="9" fontId="1" fillId="0" borderId="0" applyFont="0" applyFill="0" applyBorder="0" applyAlignment="0" applyProtection="0"/>
    <xf numFmtId="0" fontId="4" fillId="0" borderId="0"/>
    <xf numFmtId="43" fontId="5" fillId="0" borderId="0" applyFont="0" applyFill="0" applyBorder="0" applyAlignment="0" applyProtection="0"/>
    <xf numFmtId="43" fontId="5" fillId="0" borderId="0" applyFont="0" applyFill="0" applyBorder="0" applyAlignment="0" applyProtection="0"/>
    <xf numFmtId="0" fontId="43" fillId="0" borderId="0"/>
  </cellStyleXfs>
  <cellXfs count="429">
    <xf numFmtId="0" fontId="0" fillId="0" borderId="0" xfId="0"/>
    <xf numFmtId="0" fontId="24" fillId="0" borderId="0" xfId="0" applyFont="1" applyAlignment="1">
      <alignment horizontal="left" vertical="center"/>
    </xf>
    <xf numFmtId="0" fontId="0" fillId="0" borderId="0" xfId="0" applyAlignment="1">
      <alignment horizontal="left" vertical="center" wrapText="1"/>
    </xf>
    <xf numFmtId="0" fontId="16" fillId="0" borderId="0" xfId="67" applyFont="1" applyAlignment="1"/>
    <xf numFmtId="0" fontId="0" fillId="0" borderId="0" xfId="0" applyFill="1"/>
    <xf numFmtId="0" fontId="0" fillId="0" borderId="0" xfId="0" applyAlignment="1">
      <alignment wrapText="1"/>
    </xf>
    <xf numFmtId="0" fontId="0" fillId="0" borderId="0" xfId="0" applyAlignment="1">
      <alignment horizontal="left"/>
    </xf>
    <xf numFmtId="0" fontId="16" fillId="0" borderId="0" xfId="67" applyFont="1" applyAlignment="1">
      <alignment horizontal="right" vertical="top" wrapText="1"/>
    </xf>
    <xf numFmtId="0" fontId="0" fillId="0" borderId="0" xfId="0" applyAlignment="1">
      <alignment vertical="top" wrapText="1"/>
    </xf>
    <xf numFmtId="0" fontId="0" fillId="0" borderId="0" xfId="0" applyAlignment="1">
      <alignment horizontal="right"/>
    </xf>
    <xf numFmtId="0" fontId="25" fillId="0" borderId="12" xfId="0" applyFont="1" applyBorder="1" applyAlignment="1">
      <alignment horizontal="left" vertical="center"/>
    </xf>
    <xf numFmtId="0" fontId="0" fillId="0" borderId="12" xfId="0" applyBorder="1" applyAlignment="1">
      <alignment horizontal="right" vertical="center"/>
    </xf>
    <xf numFmtId="3" fontId="0" fillId="0" borderId="0" xfId="0" applyNumberFormat="1" applyAlignment="1">
      <alignment horizontal="right" vertical="center"/>
    </xf>
    <xf numFmtId="0" fontId="25" fillId="0" borderId="14" xfId="0" applyFont="1" applyBorder="1" applyAlignment="1">
      <alignment horizontal="left" vertical="center" wrapText="1"/>
    </xf>
    <xf numFmtId="3" fontId="25" fillId="0" borderId="14" xfId="0" applyNumberFormat="1" applyFont="1" applyBorder="1" applyAlignment="1">
      <alignment horizontal="right" vertical="center"/>
    </xf>
    <xf numFmtId="0" fontId="26" fillId="0" borderId="0" xfId="0" applyFont="1" applyAlignment="1">
      <alignment horizontal="right"/>
    </xf>
    <xf numFmtId="0" fontId="0" fillId="0" borderId="0" xfId="0" applyAlignment="1">
      <alignment horizontal="center"/>
    </xf>
    <xf numFmtId="9" fontId="25" fillId="0" borderId="14" xfId="487" applyFont="1" applyBorder="1" applyAlignment="1">
      <alignment horizontal="right" vertical="center"/>
    </xf>
    <xf numFmtId="0" fontId="25" fillId="0" borderId="12" xfId="0" applyFont="1" applyBorder="1" applyAlignment="1">
      <alignment vertical="center"/>
    </xf>
    <xf numFmtId="3" fontId="0" fillId="0" borderId="0" xfId="0" applyNumberFormat="1"/>
    <xf numFmtId="0" fontId="25" fillId="0" borderId="12" xfId="0" applyFont="1" applyBorder="1"/>
    <xf numFmtId="3" fontId="25" fillId="0" borderId="12" xfId="0" applyNumberFormat="1" applyFont="1" applyBorder="1"/>
    <xf numFmtId="0" fontId="0" fillId="0" borderId="13" xfId="0" applyBorder="1"/>
    <xf numFmtId="9" fontId="5" fillId="0" borderId="0" xfId="485"/>
    <xf numFmtId="9" fontId="5" fillId="0" borderId="14" xfId="485" applyBorder="1" applyAlignment="1">
      <alignment horizontal="right"/>
    </xf>
    <xf numFmtId="0" fontId="0" fillId="0" borderId="12" xfId="0" applyBorder="1"/>
    <xf numFmtId="0" fontId="0" fillId="0" borderId="14" xfId="0" applyBorder="1" applyAlignment="1">
      <alignment horizontal="left"/>
    </xf>
    <xf numFmtId="0" fontId="0" fillId="0" borderId="12" xfId="0" applyFont="1" applyBorder="1"/>
    <xf numFmtId="0" fontId="25" fillId="0" borderId="0" xfId="0" applyFont="1" applyAlignment="1"/>
    <xf numFmtId="9" fontId="25" fillId="0" borderId="12" xfId="485" applyFont="1" applyBorder="1"/>
    <xf numFmtId="0" fontId="0" fillId="0" borderId="0" xfId="0" applyFill="1" applyAlignment="1">
      <alignment wrapText="1"/>
    </xf>
    <xf numFmtId="9" fontId="5" fillId="0" borderId="0" xfId="485" applyFill="1"/>
    <xf numFmtId="0" fontId="25" fillId="0" borderId="0" xfId="0" applyFont="1" applyFill="1"/>
    <xf numFmtId="0" fontId="0" fillId="0" borderId="0" xfId="0" applyAlignment="1"/>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left"/>
    </xf>
    <xf numFmtId="0" fontId="16" fillId="0" borderId="0" xfId="67" applyAlignment="1"/>
    <xf numFmtId="0" fontId="0" fillId="0" borderId="0" xfId="0" applyFill="1" applyAlignment="1">
      <alignment vertical="top" wrapText="1"/>
    </xf>
    <xf numFmtId="0" fontId="0" fillId="0" borderId="2" xfId="0" applyBorder="1" applyAlignment="1">
      <alignment horizontal="left" vertical="center" wrapText="1"/>
    </xf>
    <xf numFmtId="3" fontId="0" fillId="0" borderId="2" xfId="0" applyNumberFormat="1" applyBorder="1" applyAlignment="1">
      <alignment horizontal="right" vertical="center"/>
    </xf>
    <xf numFmtId="9" fontId="5" fillId="0" borderId="2" xfId="487" applyFont="1" applyBorder="1" applyAlignment="1">
      <alignment horizontal="right" vertical="center"/>
    </xf>
    <xf numFmtId="0" fontId="0" fillId="0" borderId="0" xfId="0" applyAlignment="1">
      <alignment horizontal="left"/>
    </xf>
    <xf numFmtId="0" fontId="25" fillId="0" borderId="0" xfId="0" applyFont="1" applyAlignment="1">
      <alignment horizontal="left" vertical="top" wrapText="1"/>
    </xf>
    <xf numFmtId="0" fontId="25" fillId="0" borderId="0" xfId="0" applyFont="1" applyBorder="1"/>
    <xf numFmtId="164" fontId="0" fillId="0" borderId="0" xfId="0" applyNumberFormat="1" applyBorder="1"/>
    <xf numFmtId="0" fontId="0" fillId="0" borderId="0" xfId="0" applyAlignment="1">
      <alignment horizontal="left"/>
    </xf>
    <xf numFmtId="0" fontId="0" fillId="0" borderId="0" xfId="0" quotePrefix="1" applyAlignment="1"/>
    <xf numFmtId="0" fontId="16" fillId="0" borderId="0" xfId="67" applyFont="1" applyAlignment="1">
      <alignment vertical="center"/>
    </xf>
    <xf numFmtId="0" fontId="0" fillId="0" borderId="0" xfId="0" applyAlignment="1">
      <alignment horizontal="left"/>
    </xf>
    <xf numFmtId="0" fontId="0" fillId="0" borderId="0" xfId="0" applyFill="1" applyAlignment="1">
      <alignment horizontal="left"/>
    </xf>
    <xf numFmtId="0" fontId="0" fillId="0" borderId="1" xfId="0" applyFill="1" applyBorder="1" applyAlignment="1">
      <alignment horizontal="right" vertical="center"/>
    </xf>
    <xf numFmtId="9" fontId="5" fillId="0" borderId="0" xfId="485" applyFill="1" applyBorder="1" applyAlignment="1">
      <alignment horizontal="right"/>
    </xf>
    <xf numFmtId="0" fontId="0" fillId="0" borderId="1" xfId="0" applyFill="1" applyBorder="1"/>
    <xf numFmtId="0" fontId="0" fillId="0" borderId="0" xfId="0" applyFill="1" applyBorder="1"/>
    <xf numFmtId="0" fontId="16" fillId="0" borderId="0" xfId="67" applyFill="1" applyAlignment="1"/>
    <xf numFmtId="0" fontId="25" fillId="0" borderId="12" xfId="0" applyFont="1" applyBorder="1" applyAlignment="1">
      <alignment horizontal="right" vertical="center" wrapText="1"/>
    </xf>
    <xf numFmtId="0" fontId="25" fillId="0" borderId="0" xfId="0" applyFont="1" applyAlignment="1">
      <alignment vertical="top" wrapText="1"/>
    </xf>
    <xf numFmtId="9" fontId="0" fillId="0" borderId="0" xfId="0" applyNumberFormat="1" applyFill="1"/>
    <xf numFmtId="9" fontId="25" fillId="0" borderId="0" xfId="487" applyFont="1" applyBorder="1" applyAlignment="1">
      <alignment horizontal="right" vertical="center"/>
    </xf>
    <xf numFmtId="0" fontId="25" fillId="0" borderId="12" xfId="0" applyFont="1" applyFill="1" applyBorder="1" applyAlignment="1">
      <alignment horizontal="right" vertical="center" wrapText="1"/>
    </xf>
    <xf numFmtId="0" fontId="0" fillId="0" borderId="0" xfId="0" applyFont="1" applyFill="1" applyBorder="1" applyAlignment="1">
      <alignment vertical="center" wrapText="1"/>
    </xf>
    <xf numFmtId="0" fontId="26" fillId="0" borderId="0" xfId="0" applyFont="1" applyFill="1" applyAlignment="1">
      <alignment horizontal="right"/>
    </xf>
    <xf numFmtId="0" fontId="0" fillId="0" borderId="2" xfId="0" applyFont="1" applyFill="1" applyBorder="1" applyAlignment="1">
      <alignment vertical="center" wrapText="1"/>
    </xf>
    <xf numFmtId="0" fontId="33" fillId="0" borderId="0" xfId="0" applyFont="1" applyFill="1"/>
    <xf numFmtId="0" fontId="16" fillId="0" borderId="0" xfId="67" applyFont="1" applyFill="1" applyAlignment="1">
      <alignment horizontal="right" vertical="top" wrapText="1"/>
    </xf>
    <xf numFmtId="0" fontId="0" fillId="0" borderId="0" xfId="0" applyFill="1" applyAlignment="1"/>
    <xf numFmtId="0" fontId="16" fillId="0" borderId="0" xfId="67" applyFont="1" applyFill="1" applyAlignment="1"/>
    <xf numFmtId="0" fontId="4" fillId="0" borderId="0" xfId="0" applyFont="1" applyFill="1" applyAlignment="1">
      <alignment vertical="top" wrapText="1"/>
    </xf>
    <xf numFmtId="9" fontId="4" fillId="0" borderId="0" xfId="485" applyFont="1" applyFill="1" applyBorder="1" applyAlignment="1">
      <alignment horizontal="right"/>
    </xf>
    <xf numFmtId="0" fontId="25" fillId="0" borderId="12" xfId="0" applyFont="1" applyFill="1" applyBorder="1" applyAlignment="1">
      <alignment vertical="center"/>
    </xf>
    <xf numFmtId="0" fontId="0" fillId="0" borderId="12" xfId="0" applyFill="1" applyBorder="1" applyAlignment="1">
      <alignment horizontal="right" vertical="center"/>
    </xf>
    <xf numFmtId="3" fontId="0" fillId="0" borderId="2" xfId="0" applyNumberFormat="1" applyFill="1" applyBorder="1" applyAlignment="1">
      <alignment horizontal="right"/>
    </xf>
    <xf numFmtId="0" fontId="25" fillId="0" borderId="12" xfId="0" applyFont="1" applyFill="1" applyBorder="1"/>
    <xf numFmtId="0" fontId="0" fillId="0" borderId="13" xfId="0" applyFill="1" applyBorder="1"/>
    <xf numFmtId="9" fontId="5" fillId="0" borderId="2" xfId="485" applyFill="1" applyBorder="1" applyAlignment="1">
      <alignment horizontal="right"/>
    </xf>
    <xf numFmtId="9" fontId="25" fillId="0" borderId="14" xfId="485" applyFont="1" applyFill="1" applyBorder="1" applyAlignment="1">
      <alignment horizontal="right"/>
    </xf>
    <xf numFmtId="0" fontId="25" fillId="0" borderId="0" xfId="0" applyFont="1" applyFill="1" applyAlignment="1">
      <alignment vertical="top" wrapText="1"/>
    </xf>
    <xf numFmtId="9" fontId="25" fillId="0" borderId="12" xfId="485" applyFont="1" applyFill="1" applyBorder="1"/>
    <xf numFmtId="0" fontId="0" fillId="0" borderId="0" xfId="0" applyFont="1" applyFill="1"/>
    <xf numFmtId="3" fontId="25" fillId="0" borderId="14" xfId="0" applyNumberFormat="1" applyFont="1" applyFill="1" applyBorder="1" applyAlignment="1">
      <alignment horizontal="right"/>
    </xf>
    <xf numFmtId="0" fontId="0" fillId="0" borderId="0" xfId="0" applyFill="1" applyAlignment="1">
      <alignment horizontal="left" wrapText="1"/>
    </xf>
    <xf numFmtId="0" fontId="0" fillId="0" borderId="0" xfId="0" applyFill="1" applyAlignment="1">
      <alignment horizontal="left"/>
    </xf>
    <xf numFmtId="3" fontId="25" fillId="0" borderId="15" xfId="0" applyNumberFormat="1" applyFont="1" applyBorder="1"/>
    <xf numFmtId="0" fontId="0" fillId="0" borderId="0" xfId="0" applyFont="1" applyAlignment="1">
      <alignment horizontal="left" vertical="center" indent="1"/>
    </xf>
    <xf numFmtId="0" fontId="25" fillId="0" borderId="0" xfId="0" applyFont="1" applyFill="1" applyAlignment="1">
      <alignment horizontal="left"/>
    </xf>
    <xf numFmtId="0" fontId="16" fillId="0" borderId="0" xfId="67" applyFont="1" applyFill="1" applyAlignment="1">
      <alignment horizontal="left"/>
    </xf>
    <xf numFmtId="0" fontId="34" fillId="0" borderId="0" xfId="0" applyFont="1" applyFill="1"/>
    <xf numFmtId="0" fontId="0" fillId="0" borderId="0" xfId="0" applyFill="1" applyAlignment="1">
      <alignment horizontal="left" wrapText="1"/>
    </xf>
    <xf numFmtId="0" fontId="0" fillId="0" borderId="0" xfId="0" applyFill="1" applyAlignment="1">
      <alignment horizontal="left" vertical="center" wrapText="1"/>
    </xf>
    <xf numFmtId="0" fontId="0" fillId="0" borderId="0" xfId="0" applyFill="1" applyAlignment="1">
      <alignment horizontal="left" wrapText="1"/>
    </xf>
    <xf numFmtId="0" fontId="0" fillId="0" borderId="0" xfId="0" applyFill="1" applyAlignment="1">
      <alignment horizontal="left"/>
    </xf>
    <xf numFmtId="0" fontId="0" fillId="0" borderId="0" xfId="0" applyAlignment="1">
      <alignment horizontal="left" vertical="center" wrapText="1"/>
    </xf>
    <xf numFmtId="0" fontId="0" fillId="0" borderId="0" xfId="0" applyFill="1" applyAlignment="1">
      <alignment horizontal="left" vertical="center" wrapText="1"/>
    </xf>
    <xf numFmtId="0" fontId="0" fillId="0" borderId="0" xfId="0" applyAlignment="1">
      <alignment horizontal="left"/>
    </xf>
    <xf numFmtId="0" fontId="0" fillId="0" borderId="0" xfId="0" applyAlignment="1">
      <alignment horizontal="right"/>
    </xf>
    <xf numFmtId="0" fontId="16" fillId="0" borderId="0" xfId="495" applyFont="1" applyAlignment="1">
      <alignment horizontal="right" vertical="top" wrapText="1"/>
    </xf>
    <xf numFmtId="0" fontId="31" fillId="0" borderId="0" xfId="494" applyFont="1" applyAlignment="1">
      <alignment horizontal="left" vertical="top"/>
    </xf>
    <xf numFmtId="0" fontId="30" fillId="0" borderId="0" xfId="494" applyFont="1"/>
    <xf numFmtId="0" fontId="31" fillId="0" borderId="0" xfId="494" applyFont="1"/>
    <xf numFmtId="0" fontId="5" fillId="0" borderId="0" xfId="494"/>
    <xf numFmtId="0" fontId="30" fillId="0" borderId="0" xfId="494" applyFont="1" applyFill="1"/>
    <xf numFmtId="0" fontId="25" fillId="0" borderId="0" xfId="494" applyFont="1" applyBorder="1" applyAlignment="1">
      <alignment horizontal="left" vertical="top" wrapText="1"/>
    </xf>
    <xf numFmtId="0" fontId="5" fillId="0" borderId="0" xfId="494" applyFont="1" applyBorder="1" applyAlignment="1">
      <alignment vertical="center" wrapText="1"/>
    </xf>
    <xf numFmtId="1" fontId="30" fillId="0" borderId="0" xfId="496" applyNumberFormat="1" applyFont="1" applyAlignment="1">
      <alignment horizontal="right"/>
    </xf>
    <xf numFmtId="1" fontId="31" fillId="0" borderId="0" xfId="496" applyNumberFormat="1" applyFont="1" applyAlignment="1">
      <alignment horizontal="right"/>
    </xf>
    <xf numFmtId="9" fontId="30" fillId="0" borderId="0" xfId="497" applyFont="1"/>
    <xf numFmtId="9" fontId="31" fillId="0" borderId="0" xfId="497" applyFont="1"/>
    <xf numFmtId="0" fontId="30" fillId="0" borderId="2" xfId="494" applyFont="1" applyBorder="1" applyAlignment="1">
      <alignment horizontal="left" vertical="center" wrapText="1"/>
    </xf>
    <xf numFmtId="1" fontId="30" fillId="0" borderId="2" xfId="496" applyNumberFormat="1" applyFont="1" applyBorder="1" applyAlignment="1">
      <alignment horizontal="right"/>
    </xf>
    <xf numFmtId="1" fontId="31" fillId="0" borderId="2" xfId="496" applyNumberFormat="1" applyFont="1" applyBorder="1" applyAlignment="1">
      <alignment horizontal="right"/>
    </xf>
    <xf numFmtId="9" fontId="30" fillId="0" borderId="2" xfId="497" applyFont="1" applyBorder="1"/>
    <xf numFmtId="9" fontId="31" fillId="0" borderId="2" xfId="497" applyFont="1" applyBorder="1"/>
    <xf numFmtId="1" fontId="30" fillId="0" borderId="0" xfId="496" applyNumberFormat="1" applyFont="1"/>
    <xf numFmtId="0" fontId="31" fillId="0" borderId="1" xfId="494" applyFont="1" applyBorder="1" applyAlignment="1">
      <alignment horizontal="left" vertical="center"/>
    </xf>
    <xf numFmtId="0" fontId="30" fillId="0" borderId="16" xfId="494" applyFont="1" applyBorder="1" applyAlignment="1">
      <alignment horizontal="left" vertical="center" wrapText="1"/>
    </xf>
    <xf numFmtId="0" fontId="30" fillId="0" borderId="0" xfId="494" applyFont="1" applyBorder="1" applyAlignment="1">
      <alignment horizontal="left" vertical="center" wrapText="1"/>
    </xf>
    <xf numFmtId="0" fontId="30" fillId="0" borderId="2" xfId="494" applyFont="1" applyBorder="1" applyAlignment="1">
      <alignment horizontal="right"/>
    </xf>
    <xf numFmtId="1" fontId="5" fillId="0" borderId="0" xfId="496" applyNumberFormat="1" applyFont="1"/>
    <xf numFmtId="0" fontId="5" fillId="0" borderId="0" xfId="494" applyFill="1"/>
    <xf numFmtId="0" fontId="25" fillId="0" borderId="0" xfId="494" applyFont="1"/>
    <xf numFmtId="0" fontId="5" fillId="0" borderId="16" xfId="494" applyFont="1" applyBorder="1" applyAlignment="1">
      <alignment vertical="center" wrapText="1"/>
    </xf>
    <xf numFmtId="0" fontId="5" fillId="0" borderId="2" xfId="494" applyFont="1" applyBorder="1" applyAlignment="1">
      <alignment vertical="center" wrapText="1"/>
    </xf>
    <xf numFmtId="0" fontId="30" fillId="0" borderId="0" xfId="494" applyFont="1" applyBorder="1"/>
    <xf numFmtId="0" fontId="31" fillId="0" borderId="0" xfId="494" applyFont="1" applyBorder="1"/>
    <xf numFmtId="0" fontId="26" fillId="0" borderId="0" xfId="494" applyFont="1" applyAlignment="1">
      <alignment horizontal="right"/>
    </xf>
    <xf numFmtId="0" fontId="29" fillId="0" borderId="0" xfId="494" applyFont="1" applyAlignment="1">
      <alignment vertical="top" wrapText="1"/>
    </xf>
    <xf numFmtId="0" fontId="5" fillId="0" borderId="0" xfId="494" applyFill="1" applyAlignment="1">
      <alignment wrapText="1"/>
    </xf>
    <xf numFmtId="0" fontId="30" fillId="0" borderId="1" xfId="494" applyFont="1" applyBorder="1" applyAlignment="1">
      <alignment horizontal="right" vertical="center" wrapText="1"/>
    </xf>
    <xf numFmtId="0" fontId="25" fillId="0" borderId="12" xfId="494" applyFont="1" applyBorder="1" applyAlignment="1">
      <alignment horizontal="right" vertical="center" wrapText="1"/>
    </xf>
    <xf numFmtId="9" fontId="30" fillId="0" borderId="0" xfId="497" applyFont="1" applyAlignment="1">
      <alignment horizontal="right"/>
    </xf>
    <xf numFmtId="9" fontId="30" fillId="0" borderId="2" xfId="497" applyFont="1" applyBorder="1" applyAlignment="1">
      <alignment horizontal="right"/>
    </xf>
    <xf numFmtId="0" fontId="30" fillId="0" borderId="2" xfId="494" applyFont="1" applyBorder="1"/>
    <xf numFmtId="1" fontId="31" fillId="0" borderId="0" xfId="496" applyNumberFormat="1" applyFont="1"/>
    <xf numFmtId="1" fontId="30" fillId="0" borderId="2" xfId="496" applyNumberFormat="1" applyFont="1" applyBorder="1"/>
    <xf numFmtId="1" fontId="31" fillId="0" borderId="2" xfId="496" applyNumberFormat="1" applyFont="1" applyBorder="1"/>
    <xf numFmtId="1" fontId="30" fillId="0" borderId="1" xfId="494" applyNumberFormat="1" applyFont="1" applyBorder="1" applyAlignment="1">
      <alignment horizontal="right" vertical="center" wrapText="1"/>
    </xf>
    <xf numFmtId="1" fontId="25" fillId="0" borderId="12" xfId="494" applyNumberFormat="1" applyFont="1" applyBorder="1" applyAlignment="1">
      <alignment horizontal="right" vertical="center" wrapText="1"/>
    </xf>
    <xf numFmtId="1" fontId="30" fillId="0" borderId="0" xfId="494" applyNumberFormat="1" applyFont="1" applyAlignment="1">
      <alignment horizontal="right"/>
    </xf>
    <xf numFmtId="1" fontId="31" fillId="0" borderId="0" xfId="494" applyNumberFormat="1" applyFont="1" applyAlignment="1">
      <alignment horizontal="right"/>
    </xf>
    <xf numFmtId="9" fontId="31" fillId="0" borderId="0" xfId="497" applyFont="1" applyAlignment="1">
      <alignment horizontal="right"/>
    </xf>
    <xf numFmtId="1" fontId="30" fillId="0" borderId="2" xfId="494" applyNumberFormat="1" applyFont="1" applyBorder="1" applyAlignment="1">
      <alignment horizontal="right"/>
    </xf>
    <xf numFmtId="1" fontId="5" fillId="0" borderId="0" xfId="494" applyNumberFormat="1" applyAlignment="1">
      <alignment horizontal="right"/>
    </xf>
    <xf numFmtId="1" fontId="30" fillId="0" borderId="0" xfId="496" applyNumberFormat="1" applyFont="1" applyBorder="1" applyAlignment="1">
      <alignment horizontal="right"/>
    </xf>
    <xf numFmtId="1" fontId="31" fillId="0" borderId="0" xfId="496" applyNumberFormat="1" applyFont="1" applyBorder="1" applyAlignment="1">
      <alignment horizontal="right"/>
    </xf>
    <xf numFmtId="0" fontId="36" fillId="0" borderId="0" xfId="499" applyFont="1" applyAlignment="1">
      <alignment horizontal="right"/>
    </xf>
    <xf numFmtId="0" fontId="1" fillId="0" borderId="0" xfId="498"/>
    <xf numFmtId="0" fontId="25" fillId="0" borderId="12" xfId="498" applyFont="1" applyBorder="1" applyAlignment="1">
      <alignment vertical="center" wrapText="1"/>
    </xf>
    <xf numFmtId="0" fontId="25" fillId="0" borderId="12" xfId="498" applyFont="1" applyBorder="1" applyAlignment="1">
      <alignment horizontal="right" vertical="center" wrapText="1"/>
    </xf>
    <xf numFmtId="0" fontId="1" fillId="0" borderId="0" xfId="498" applyFill="1"/>
    <xf numFmtId="0" fontId="30" fillId="0" borderId="0" xfId="498" applyFont="1"/>
    <xf numFmtId="165" fontId="30" fillId="0" borderId="0" xfId="496" applyNumberFormat="1" applyFont="1"/>
    <xf numFmtId="0" fontId="25" fillId="0" borderId="12" xfId="498" applyFont="1" applyBorder="1"/>
    <xf numFmtId="0" fontId="5" fillId="0" borderId="0" xfId="498" applyFont="1" applyAlignment="1">
      <alignment horizontal="right"/>
    </xf>
    <xf numFmtId="0" fontId="25" fillId="0" borderId="12" xfId="498" applyFont="1" applyFill="1" applyBorder="1" applyAlignment="1">
      <alignment horizontal="right" vertical="center" wrapText="1"/>
    </xf>
    <xf numFmtId="3" fontId="25" fillId="0" borderId="12" xfId="498" applyNumberFormat="1" applyFont="1" applyBorder="1" applyAlignment="1">
      <alignment horizontal="right"/>
    </xf>
    <xf numFmtId="0" fontId="25" fillId="0" borderId="13" xfId="498" applyFont="1" applyBorder="1"/>
    <xf numFmtId="3" fontId="25" fillId="0" borderId="13" xfId="498" applyNumberFormat="1" applyFont="1" applyBorder="1" applyAlignment="1">
      <alignment horizontal="right"/>
    </xf>
    <xf numFmtId="9" fontId="25" fillId="0" borderId="13" xfId="500" applyFont="1" applyBorder="1"/>
    <xf numFmtId="0" fontId="25" fillId="0" borderId="14" xfId="498" applyFont="1" applyBorder="1"/>
    <xf numFmtId="3" fontId="25" fillId="0" borderId="14" xfId="498" applyNumberFormat="1" applyFont="1" applyBorder="1" applyAlignment="1">
      <alignment horizontal="right"/>
    </xf>
    <xf numFmtId="9" fontId="25" fillId="0" borderId="14" xfId="500" applyFont="1" applyBorder="1"/>
    <xf numFmtId="0" fontId="26" fillId="0" borderId="0" xfId="498" applyFont="1" applyAlignment="1">
      <alignment horizontal="right"/>
    </xf>
    <xf numFmtId="0" fontId="30" fillId="0" borderId="0" xfId="498" applyFont="1" applyFill="1" applyAlignment="1">
      <alignment wrapText="1"/>
    </xf>
    <xf numFmtId="0" fontId="37" fillId="0" borderId="0" xfId="498" applyFont="1"/>
    <xf numFmtId="0" fontId="25" fillId="0" borderId="0" xfId="494" applyFont="1" applyAlignment="1">
      <alignment vertical="top" wrapText="1"/>
    </xf>
    <xf numFmtId="0" fontId="5" fillId="0" borderId="0" xfId="494" applyFont="1"/>
    <xf numFmtId="0" fontId="25" fillId="0" borderId="2" xfId="494" applyFont="1" applyBorder="1" applyAlignment="1">
      <alignment horizontal="left" vertical="center" wrapText="1"/>
    </xf>
    <xf numFmtId="0" fontId="5" fillId="0" borderId="2" xfId="494" applyFont="1" applyBorder="1"/>
    <xf numFmtId="165" fontId="30" fillId="0" borderId="0" xfId="496" applyNumberFormat="1" applyFont="1" applyBorder="1"/>
    <xf numFmtId="0" fontId="31" fillId="0" borderId="1" xfId="494" applyFont="1" applyBorder="1" applyAlignment="1">
      <alignment vertical="center"/>
    </xf>
    <xf numFmtId="1" fontId="5" fillId="0" borderId="0" xfId="496" applyNumberFormat="1" applyFont="1" applyBorder="1"/>
    <xf numFmtId="1" fontId="38" fillId="0" borderId="0" xfId="496" applyNumberFormat="1" applyFont="1" applyBorder="1"/>
    <xf numFmtId="165" fontId="5" fillId="0" borderId="0" xfId="496" applyNumberFormat="1" applyFont="1" applyBorder="1"/>
    <xf numFmtId="9" fontId="0" fillId="0" borderId="0" xfId="497" applyFont="1" applyBorder="1"/>
    <xf numFmtId="9" fontId="31" fillId="0" borderId="0" xfId="497" applyFont="1" applyBorder="1"/>
    <xf numFmtId="165" fontId="31" fillId="0" borderId="0" xfId="502" applyNumberFormat="1" applyFont="1" applyBorder="1"/>
    <xf numFmtId="9" fontId="39" fillId="0" borderId="0" xfId="497" applyFont="1" applyBorder="1"/>
    <xf numFmtId="0" fontId="31" fillId="0" borderId="0" xfId="494" applyFont="1" applyAlignment="1">
      <alignment vertical="top" wrapText="1"/>
    </xf>
    <xf numFmtId="0" fontId="29" fillId="0" borderId="0" xfId="494" applyFont="1"/>
    <xf numFmtId="0" fontId="5" fillId="0" borderId="0" xfId="494" applyFont="1" applyBorder="1"/>
    <xf numFmtId="166" fontId="5" fillId="0" borderId="0" xfId="494" applyNumberFormat="1"/>
    <xf numFmtId="0" fontId="5" fillId="0" borderId="2" xfId="494" applyBorder="1" applyAlignment="1">
      <alignment horizontal="right"/>
    </xf>
    <xf numFmtId="166" fontId="5" fillId="0" borderId="2" xfId="494" applyNumberFormat="1" applyBorder="1"/>
    <xf numFmtId="49" fontId="30" fillId="0" borderId="0" xfId="494" applyNumberFormat="1" applyFont="1"/>
    <xf numFmtId="1" fontId="30" fillId="0" borderId="0" xfId="498" applyNumberFormat="1" applyFont="1"/>
    <xf numFmtId="0" fontId="31" fillId="0" borderId="2" xfId="494" applyFont="1" applyFill="1" applyBorder="1" applyAlignment="1">
      <alignment horizontal="right" vertical="center" wrapText="1"/>
    </xf>
    <xf numFmtId="0" fontId="31" fillId="0" borderId="2" xfId="494" applyFont="1" applyBorder="1" applyAlignment="1">
      <alignment horizontal="right" vertical="center" wrapText="1"/>
    </xf>
    <xf numFmtId="3" fontId="5" fillId="0" borderId="0" xfId="494" applyNumberFormat="1" applyFill="1"/>
    <xf numFmtId="9" fontId="31" fillId="0" borderId="2" xfId="497" applyFont="1" applyBorder="1" applyAlignment="1">
      <alignment horizontal="right"/>
    </xf>
    <xf numFmtId="0" fontId="31" fillId="0" borderId="0" xfId="494" applyFont="1" applyFill="1" applyAlignment="1">
      <alignment wrapText="1"/>
    </xf>
    <xf numFmtId="0" fontId="5" fillId="0" borderId="0" xfId="494" applyAlignment="1">
      <alignment wrapText="1"/>
    </xf>
    <xf numFmtId="49" fontId="30" fillId="0" borderId="0" xfId="494" applyNumberFormat="1" applyFont="1" applyFill="1"/>
    <xf numFmtId="0" fontId="4" fillId="0" borderId="0" xfId="494" applyFont="1" applyFill="1" applyAlignment="1">
      <alignment vertical="center" wrapText="1"/>
    </xf>
    <xf numFmtId="1" fontId="30" fillId="0" borderId="2" xfId="496" quotePrefix="1" applyNumberFormat="1" applyFont="1" applyBorder="1" applyAlignment="1">
      <alignment horizontal="right"/>
    </xf>
    <xf numFmtId="0" fontId="30" fillId="0" borderId="2" xfId="498" applyFont="1" applyBorder="1"/>
    <xf numFmtId="166" fontId="5" fillId="0" borderId="0" xfId="494" applyNumberFormat="1" applyAlignment="1">
      <alignment horizontal="right"/>
    </xf>
    <xf numFmtId="0" fontId="0" fillId="0" borderId="13" xfId="0" applyBorder="1" applyAlignment="1">
      <alignment horizontal="right" vertical="center"/>
    </xf>
    <xf numFmtId="0" fontId="0" fillId="0" borderId="16" xfId="0" applyFill="1" applyBorder="1" applyAlignment="1">
      <alignment horizontal="right" vertical="center"/>
    </xf>
    <xf numFmtId="9" fontId="5" fillId="0" borderId="16" xfId="487" applyFont="1" applyBorder="1" applyAlignment="1">
      <alignment horizontal="right" vertical="center"/>
    </xf>
    <xf numFmtId="0" fontId="0" fillId="0" borderId="13" xfId="0" applyFill="1" applyBorder="1" applyAlignment="1">
      <alignment horizontal="right" vertical="center"/>
    </xf>
    <xf numFmtId="3" fontId="0" fillId="0" borderId="16" xfId="0" applyNumberFormat="1" applyFill="1" applyBorder="1" applyAlignment="1">
      <alignment horizontal="right"/>
    </xf>
    <xf numFmtId="3" fontId="0" fillId="0" borderId="0" xfId="0" applyNumberFormat="1" applyFill="1" applyBorder="1" applyAlignment="1">
      <alignment horizontal="right"/>
    </xf>
    <xf numFmtId="164" fontId="0" fillId="0" borderId="2" xfId="0" applyNumberFormat="1" applyBorder="1"/>
    <xf numFmtId="0" fontId="25" fillId="0" borderId="13" xfId="0" applyFont="1" applyFill="1" applyBorder="1" applyAlignment="1">
      <alignment vertical="center" wrapText="1"/>
    </xf>
    <xf numFmtId="0" fontId="25" fillId="0" borderId="14" xfId="0" applyFont="1" applyFill="1" applyBorder="1" applyAlignment="1">
      <alignment horizontal="left"/>
    </xf>
    <xf numFmtId="0" fontId="25" fillId="0" borderId="13" xfId="0" applyFont="1" applyFill="1" applyBorder="1" applyAlignment="1">
      <alignment horizontal="right" vertical="center" wrapText="1"/>
    </xf>
    <xf numFmtId="3" fontId="25" fillId="0" borderId="14" xfId="0" applyNumberFormat="1" applyFont="1" applyFill="1" applyBorder="1"/>
    <xf numFmtId="3" fontId="0" fillId="0" borderId="16" xfId="0" applyNumberFormat="1" applyFill="1" applyBorder="1"/>
    <xf numFmtId="3" fontId="0" fillId="0" borderId="0" xfId="0" applyNumberFormat="1" applyFill="1" applyBorder="1"/>
    <xf numFmtId="3" fontId="0" fillId="0" borderId="2" xfId="0" applyNumberFormat="1" applyFill="1" applyBorder="1"/>
    <xf numFmtId="0" fontId="0" fillId="0" borderId="0" xfId="0" applyFill="1" applyAlignment="1">
      <alignment horizontal="left" wrapText="1"/>
    </xf>
    <xf numFmtId="0" fontId="0" fillId="0" borderId="0" xfId="0" applyAlignment="1">
      <alignment horizontal="left" wrapText="1"/>
    </xf>
    <xf numFmtId="0" fontId="4" fillId="0" borderId="0" xfId="0" applyFont="1" applyFill="1" applyAlignment="1">
      <alignment horizontal="left" vertical="top" wrapText="1"/>
    </xf>
    <xf numFmtId="0" fontId="0" fillId="0" borderId="0" xfId="0" applyFont="1" applyAlignment="1">
      <alignment horizontal="left" vertical="center" wrapText="1"/>
    </xf>
    <xf numFmtId="3" fontId="0" fillId="0" borderId="0" xfId="0" applyNumberFormat="1" applyAlignment="1">
      <alignment horizontal="right"/>
    </xf>
    <xf numFmtId="9" fontId="5" fillId="0" borderId="16" xfId="485" applyBorder="1" applyAlignment="1">
      <alignment horizontal="right"/>
    </xf>
    <xf numFmtId="9" fontId="5" fillId="0" borderId="0" xfId="485" applyBorder="1" applyAlignment="1">
      <alignment horizontal="right"/>
    </xf>
    <xf numFmtId="9" fontId="5" fillId="0" borderId="2" xfId="485" applyBorder="1" applyAlignment="1">
      <alignment horizontal="right"/>
    </xf>
    <xf numFmtId="0" fontId="0" fillId="0" borderId="16" xfId="0" applyFill="1" applyBorder="1"/>
    <xf numFmtId="0" fontId="25" fillId="0" borderId="13" xfId="0" applyFont="1" applyBorder="1" applyAlignment="1">
      <alignment vertical="center" wrapText="1"/>
    </xf>
    <xf numFmtId="0" fontId="25" fillId="0" borderId="14" xfId="0" applyFont="1" applyBorder="1" applyAlignment="1">
      <alignment horizontal="left"/>
    </xf>
    <xf numFmtId="0" fontId="0" fillId="0" borderId="16" xfId="0" applyFont="1" applyBorder="1" applyAlignment="1">
      <alignment horizontal="left"/>
    </xf>
    <xf numFmtId="0" fontId="0" fillId="0" borderId="0" xfId="0" applyFont="1" applyBorder="1" applyAlignment="1">
      <alignment horizontal="left"/>
    </xf>
    <xf numFmtId="0" fontId="0" fillId="0" borderId="2" xfId="0" applyFont="1" applyBorder="1" applyAlignment="1">
      <alignment horizontal="left"/>
    </xf>
    <xf numFmtId="9" fontId="25" fillId="0" borderId="2" xfId="485" applyFont="1" applyBorder="1" applyAlignment="1">
      <alignment horizontal="right"/>
    </xf>
    <xf numFmtId="9" fontId="25" fillId="0" borderId="2" xfId="485" applyFont="1" applyFill="1" applyBorder="1" applyAlignment="1">
      <alignment horizontal="right"/>
    </xf>
    <xf numFmtId="9" fontId="5" fillId="0" borderId="14" xfId="485" applyNumberFormat="1" applyFill="1" applyBorder="1" applyAlignment="1">
      <alignment horizontal="right"/>
    </xf>
    <xf numFmtId="9" fontId="0" fillId="0" borderId="14" xfId="485" applyNumberFormat="1" applyFont="1" applyFill="1" applyBorder="1" applyAlignment="1">
      <alignment horizontal="right"/>
    </xf>
    <xf numFmtId="9" fontId="30" fillId="0" borderId="0" xfId="497" applyFont="1" applyBorder="1"/>
    <xf numFmtId="9" fontId="30" fillId="0" borderId="16" xfId="497" applyFont="1" applyBorder="1"/>
    <xf numFmtId="9" fontId="31" fillId="0" borderId="16" xfId="497" applyFont="1" applyBorder="1"/>
    <xf numFmtId="0" fontId="41" fillId="0" borderId="0" xfId="0" applyFont="1" applyAlignment="1">
      <alignment horizontal="left"/>
    </xf>
    <xf numFmtId="166" fontId="41" fillId="0" borderId="0" xfId="0" applyNumberFormat="1" applyFont="1"/>
    <xf numFmtId="0" fontId="41" fillId="0" borderId="2" xfId="0" applyFont="1" applyBorder="1" applyAlignment="1">
      <alignment horizontal="left"/>
    </xf>
    <xf numFmtId="9" fontId="30" fillId="0" borderId="0" xfId="497" applyFont="1" applyBorder="1" applyAlignment="1">
      <alignment horizontal="right"/>
    </xf>
    <xf numFmtId="9" fontId="31" fillId="0" borderId="0" xfId="497" applyFont="1" applyBorder="1" applyAlignment="1">
      <alignment horizontal="right"/>
    </xf>
    <xf numFmtId="0" fontId="42" fillId="0" borderId="0" xfId="494" applyFont="1" applyAlignment="1">
      <alignment horizontal="right"/>
    </xf>
    <xf numFmtId="0" fontId="0" fillId="0" borderId="0" xfId="0" applyAlignment="1">
      <alignment horizontal="right"/>
    </xf>
    <xf numFmtId="3" fontId="25" fillId="0" borderId="12" xfId="0" applyNumberFormat="1" applyFont="1" applyBorder="1" applyAlignment="1">
      <alignment horizontal="right" wrapText="1"/>
    </xf>
    <xf numFmtId="0" fontId="29" fillId="0" borderId="0" xfId="0" applyFont="1" applyFill="1" applyAlignment="1">
      <alignment horizontal="left"/>
    </xf>
    <xf numFmtId="0" fontId="5" fillId="0" borderId="0" xfId="0" applyFont="1" applyAlignment="1">
      <alignment horizontal="left"/>
    </xf>
    <xf numFmtId="0" fontId="5" fillId="0" borderId="14" xfId="0" applyFont="1" applyBorder="1" applyAlignment="1">
      <alignment horizontal="left"/>
    </xf>
    <xf numFmtId="0" fontId="41" fillId="0" borderId="14" xfId="0" applyFont="1" applyBorder="1" applyAlignment="1">
      <alignment horizontal="left"/>
    </xf>
    <xf numFmtId="166" fontId="41" fillId="0" borderId="14" xfId="0" applyNumberFormat="1" applyFont="1" applyBorder="1" applyAlignment="1">
      <alignment horizontal="right"/>
    </xf>
    <xf numFmtId="3" fontId="41" fillId="0" borderId="0" xfId="0" applyNumberFormat="1" applyFont="1" applyAlignment="1">
      <alignment horizontal="right"/>
    </xf>
    <xf numFmtId="3" fontId="41" fillId="0" borderId="14" xfId="0" applyNumberFormat="1" applyFont="1" applyBorder="1" applyAlignment="1">
      <alignment horizontal="right"/>
    </xf>
    <xf numFmtId="0" fontId="41" fillId="0" borderId="16" xfId="0" applyFont="1" applyBorder="1" applyAlignment="1">
      <alignment horizontal="left"/>
    </xf>
    <xf numFmtId="9" fontId="30" fillId="0" borderId="16" xfId="497" applyFont="1" applyBorder="1" applyAlignment="1">
      <alignment horizontal="right"/>
    </xf>
    <xf numFmtId="0" fontId="41" fillId="0" borderId="0" xfId="0" applyFont="1" applyBorder="1" applyAlignment="1">
      <alignment horizontal="left"/>
    </xf>
    <xf numFmtId="9" fontId="31" fillId="0" borderId="16" xfId="497" applyFont="1" applyBorder="1" applyAlignment="1">
      <alignment horizontal="right"/>
    </xf>
    <xf numFmtId="0" fontId="30" fillId="0" borderId="0" xfId="498" applyFont="1" applyFill="1" applyAlignment="1">
      <alignment vertical="top" wrapText="1"/>
    </xf>
    <xf numFmtId="3" fontId="25" fillId="0" borderId="12" xfId="0" applyNumberFormat="1" applyFont="1" applyBorder="1" applyAlignment="1">
      <alignment vertical="center"/>
    </xf>
    <xf numFmtId="0" fontId="30" fillId="0" borderId="0" xfId="498" applyFont="1" applyAlignment="1"/>
    <xf numFmtId="0" fontId="30" fillId="0" borderId="0" xfId="498" applyFont="1" applyFill="1" applyAlignment="1"/>
    <xf numFmtId="43" fontId="1" fillId="0" borderId="0" xfId="498" applyNumberFormat="1"/>
    <xf numFmtId="0" fontId="4" fillId="0" borderId="0" xfId="0" applyFont="1"/>
    <xf numFmtId="0" fontId="4" fillId="0" borderId="0" xfId="0" applyFont="1" applyFill="1"/>
    <xf numFmtId="164" fontId="0" fillId="0" borderId="16" xfId="0" applyNumberFormat="1" applyFill="1" applyBorder="1"/>
    <xf numFmtId="164" fontId="0" fillId="0" borderId="2" xfId="0" applyNumberFormat="1" applyFill="1" applyBorder="1"/>
    <xf numFmtId="3" fontId="4" fillId="0" borderId="2" xfId="0" applyNumberFormat="1" applyFont="1" applyFill="1" applyBorder="1" applyAlignment="1">
      <alignment horizontal="right" vertical="center"/>
    </xf>
    <xf numFmtId="3" fontId="4" fillId="0" borderId="0" xfId="0" applyNumberFormat="1" applyFont="1" applyFill="1" applyBorder="1" applyAlignment="1">
      <alignment horizontal="right"/>
    </xf>
    <xf numFmtId="164" fontId="4" fillId="0" borderId="0" xfId="0" applyNumberFormat="1" applyFont="1" applyFill="1" applyBorder="1"/>
    <xf numFmtId="166" fontId="30" fillId="0" borderId="0" xfId="0" applyNumberFormat="1" applyFont="1"/>
    <xf numFmtId="166" fontId="0" fillId="0" borderId="0" xfId="0" applyNumberFormat="1" applyAlignment="1">
      <alignment horizontal="right"/>
    </xf>
    <xf numFmtId="0" fontId="0" fillId="0" borderId="0" xfId="0" applyFill="1" applyAlignment="1">
      <alignment vertical="center" wrapText="1"/>
    </xf>
    <xf numFmtId="0" fontId="0" fillId="0" borderId="0" xfId="0" applyFill="1" applyAlignment="1">
      <alignment horizontal="left"/>
    </xf>
    <xf numFmtId="0" fontId="0" fillId="0" borderId="0" xfId="0" applyFill="1" applyAlignment="1">
      <alignment horizontal="left"/>
    </xf>
    <xf numFmtId="0" fontId="0" fillId="0" borderId="0" xfId="0"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2" xfId="0" applyFill="1" applyBorder="1"/>
    <xf numFmtId="0" fontId="25" fillId="0" borderId="0" xfId="494" applyFont="1" applyFill="1" applyAlignment="1">
      <alignment vertical="top" wrapText="1"/>
    </xf>
    <xf numFmtId="0" fontId="41" fillId="0" borderId="0" xfId="0" applyFont="1" applyFill="1" applyAlignment="1">
      <alignment horizontal="left"/>
    </xf>
    <xf numFmtId="166" fontId="41" fillId="0" borderId="0" xfId="0" applyNumberFormat="1" applyFont="1" applyFill="1"/>
    <xf numFmtId="9" fontId="5" fillId="0" borderId="0" xfId="494" applyNumberFormat="1" applyFill="1"/>
    <xf numFmtId="3" fontId="25" fillId="0" borderId="0" xfId="0" applyNumberFormat="1" applyFont="1" applyFill="1" applyBorder="1"/>
    <xf numFmtId="9" fontId="0" fillId="0" borderId="0" xfId="0" applyNumberFormat="1" applyFont="1" applyFill="1" applyAlignment="1">
      <alignment horizontal="right" vertical="top" wrapText="1"/>
    </xf>
    <xf numFmtId="1" fontId="5" fillId="0" borderId="0" xfId="494" applyNumberFormat="1"/>
    <xf numFmtId="0" fontId="31" fillId="0" borderId="1" xfId="494" applyFont="1" applyBorder="1" applyAlignment="1">
      <alignment horizontal="right"/>
    </xf>
    <xf numFmtId="0" fontId="5" fillId="0" borderId="0" xfId="494" applyAlignment="1">
      <alignment horizontal="right"/>
    </xf>
    <xf numFmtId="166" fontId="5" fillId="0" borderId="2" xfId="494" applyNumberFormat="1" applyBorder="1" applyAlignment="1">
      <alignment horizontal="right"/>
    </xf>
    <xf numFmtId="0" fontId="30" fillId="0" borderId="0" xfId="494" applyFont="1" applyAlignment="1">
      <alignment horizontal="right"/>
    </xf>
    <xf numFmtId="0" fontId="31" fillId="0" borderId="0" xfId="494" applyFont="1" applyAlignment="1">
      <alignment horizontal="right"/>
    </xf>
    <xf numFmtId="0" fontId="25" fillId="0" borderId="0" xfId="494" applyFont="1" applyAlignment="1">
      <alignment horizontal="right"/>
    </xf>
    <xf numFmtId="0" fontId="25" fillId="0" borderId="1" xfId="494" applyFont="1" applyBorder="1" applyAlignment="1">
      <alignment horizontal="right" vertical="center" wrapText="1"/>
    </xf>
    <xf numFmtId="0" fontId="29" fillId="0" borderId="0" xfId="0" applyFont="1" applyAlignment="1">
      <alignment wrapText="1"/>
    </xf>
    <xf numFmtId="0" fontId="5" fillId="0" borderId="0" xfId="0" applyFont="1" applyAlignment="1">
      <alignment vertical="top"/>
    </xf>
    <xf numFmtId="0" fontId="31" fillId="0" borderId="1" xfId="494" applyFont="1" applyFill="1" applyBorder="1" applyAlignment="1">
      <alignment horizontal="right" vertical="center" wrapText="1"/>
    </xf>
    <xf numFmtId="3" fontId="30" fillId="0" borderId="0" xfId="503" applyNumberFormat="1" applyFont="1" applyAlignment="1">
      <alignment horizontal="right"/>
    </xf>
    <xf numFmtId="3" fontId="31" fillId="0" borderId="0" xfId="503" applyNumberFormat="1" applyFont="1" applyAlignment="1">
      <alignment horizontal="right"/>
    </xf>
    <xf numFmtId="3" fontId="30" fillId="0" borderId="2" xfId="503" applyNumberFormat="1" applyFont="1" applyBorder="1" applyAlignment="1">
      <alignment horizontal="right"/>
    </xf>
    <xf numFmtId="3" fontId="31" fillId="0" borderId="2" xfId="503" applyNumberFormat="1" applyFont="1" applyBorder="1" applyAlignment="1">
      <alignment horizontal="right"/>
    </xf>
    <xf numFmtId="3" fontId="5" fillId="0" borderId="0" xfId="503" applyNumberFormat="1" applyFont="1" applyAlignment="1">
      <alignment horizontal="right"/>
    </xf>
    <xf numFmtId="3" fontId="25" fillId="0" borderId="12" xfId="503" applyNumberFormat="1" applyFont="1" applyBorder="1" applyAlignment="1">
      <alignment horizontal="right" wrapText="1"/>
    </xf>
    <xf numFmtId="3" fontId="31" fillId="0" borderId="1" xfId="503" applyNumberFormat="1" applyFont="1" applyBorder="1" applyAlignment="1">
      <alignment horizontal="right" vertical="center" wrapText="1"/>
    </xf>
    <xf numFmtId="3" fontId="31" fillId="0" borderId="1" xfId="503" applyNumberFormat="1" applyFont="1" applyFill="1" applyBorder="1" applyAlignment="1">
      <alignment horizontal="right" vertical="center" wrapText="1"/>
    </xf>
    <xf numFmtId="3" fontId="31" fillId="0" borderId="1" xfId="494" applyNumberFormat="1" applyFont="1" applyFill="1" applyBorder="1" applyAlignment="1">
      <alignment horizontal="right" vertical="center" wrapText="1"/>
    </xf>
    <xf numFmtId="3" fontId="30" fillId="0" borderId="0" xfId="503" applyNumberFormat="1" applyFont="1" applyBorder="1" applyAlignment="1">
      <alignment horizontal="right"/>
    </xf>
    <xf numFmtId="3" fontId="31" fillId="0" borderId="0" xfId="503" applyNumberFormat="1" applyFont="1" applyBorder="1" applyAlignment="1">
      <alignment horizontal="right"/>
    </xf>
    <xf numFmtId="3" fontId="5" fillId="0" borderId="0" xfId="503" applyNumberFormat="1" applyFont="1" applyBorder="1" applyAlignment="1">
      <alignment horizontal="right"/>
    </xf>
    <xf numFmtId="3" fontId="38" fillId="0" borderId="0" xfId="503" applyNumberFormat="1" applyFont="1" applyBorder="1" applyAlignment="1">
      <alignment horizontal="right"/>
    </xf>
    <xf numFmtId="3" fontId="30" fillId="0" borderId="0" xfId="496" applyNumberFormat="1" applyFont="1" applyAlignment="1">
      <alignment horizontal="right"/>
    </xf>
    <xf numFmtId="3" fontId="31" fillId="0" borderId="0" xfId="496" applyNumberFormat="1" applyFont="1" applyAlignment="1">
      <alignment horizontal="right"/>
    </xf>
    <xf numFmtId="3" fontId="30" fillId="0" borderId="2" xfId="496" applyNumberFormat="1" applyFont="1" applyBorder="1" applyAlignment="1">
      <alignment horizontal="right"/>
    </xf>
    <xf numFmtId="3" fontId="31" fillId="0" borderId="2" xfId="496" applyNumberFormat="1" applyFont="1" applyBorder="1" applyAlignment="1">
      <alignment horizontal="right"/>
    </xf>
    <xf numFmtId="3" fontId="25" fillId="0" borderId="12" xfId="496" applyNumberFormat="1" applyFont="1" applyBorder="1" applyAlignment="1">
      <alignment horizontal="right" vertical="center" wrapText="1"/>
    </xf>
    <xf numFmtId="3" fontId="5" fillId="0" borderId="0" xfId="496" applyNumberFormat="1" applyFont="1" applyAlignment="1">
      <alignment horizontal="right"/>
    </xf>
    <xf numFmtId="3" fontId="30" fillId="0" borderId="0" xfId="496" applyNumberFormat="1" applyFont="1"/>
    <xf numFmtId="3" fontId="31" fillId="0" borderId="0" xfId="496" applyNumberFormat="1" applyFont="1"/>
    <xf numFmtId="3" fontId="30" fillId="0" borderId="2" xfId="496" applyNumberFormat="1" applyFont="1" applyBorder="1"/>
    <xf numFmtId="3" fontId="31" fillId="0" borderId="2" xfId="496" applyNumberFormat="1" applyFont="1" applyBorder="1"/>
    <xf numFmtId="3" fontId="25" fillId="0" borderId="12" xfId="0" applyNumberFormat="1" applyFont="1" applyFill="1" applyBorder="1"/>
    <xf numFmtId="0" fontId="5" fillId="0" borderId="12" xfId="0" applyFont="1" applyFill="1" applyBorder="1" applyAlignment="1">
      <alignment horizontal="right"/>
    </xf>
    <xf numFmtId="0" fontId="5" fillId="0" borderId="17" xfId="0" applyFont="1" applyFill="1" applyBorder="1" applyAlignment="1">
      <alignment horizontal="left" vertical="center"/>
    </xf>
    <xf numFmtId="3" fontId="5" fillId="0" borderId="17" xfId="0" applyNumberFormat="1" applyFont="1" applyFill="1" applyBorder="1" applyAlignment="1">
      <alignment horizontal="right" vertical="center"/>
    </xf>
    <xf numFmtId="1" fontId="31" fillId="0" borderId="1" xfId="496" applyNumberFormat="1" applyFont="1" applyBorder="1"/>
    <xf numFmtId="1" fontId="5" fillId="0" borderId="0" xfId="498" applyNumberFormat="1" applyFont="1" applyAlignment="1">
      <alignment horizontal="right"/>
    </xf>
    <xf numFmtId="1" fontId="25" fillId="0" borderId="12" xfId="498" applyNumberFormat="1" applyFont="1" applyBorder="1" applyAlignment="1">
      <alignment horizontal="right" vertical="center" wrapText="1"/>
    </xf>
    <xf numFmtId="1" fontId="25" fillId="0" borderId="12" xfId="498" applyNumberFormat="1" applyFont="1" applyFill="1" applyBorder="1" applyAlignment="1">
      <alignment horizontal="right" vertical="center" wrapText="1"/>
    </xf>
    <xf numFmtId="1" fontId="25" fillId="0" borderId="12" xfId="498" applyNumberFormat="1" applyFont="1" applyBorder="1" applyAlignment="1">
      <alignment horizontal="right"/>
    </xf>
    <xf numFmtId="1" fontId="25" fillId="0" borderId="13" xfId="498" applyNumberFormat="1" applyFont="1" applyBorder="1" applyAlignment="1">
      <alignment horizontal="right"/>
    </xf>
    <xf numFmtId="1" fontId="25" fillId="0" borderId="13" xfId="500" applyNumberFormat="1" applyFont="1" applyBorder="1"/>
    <xf numFmtId="1" fontId="25" fillId="0" borderId="14" xfId="498" applyNumberFormat="1" applyFont="1" applyBorder="1" applyAlignment="1">
      <alignment horizontal="right"/>
    </xf>
    <xf numFmtId="1" fontId="25" fillId="0" borderId="14" xfId="500" applyNumberFormat="1" applyFont="1" applyBorder="1"/>
    <xf numFmtId="1" fontId="5" fillId="0" borderId="0" xfId="0" applyNumberFormat="1" applyFont="1" applyAlignment="1">
      <alignment horizontal="right"/>
    </xf>
    <xf numFmtId="1" fontId="31" fillId="0" borderId="2" xfId="494" applyNumberFormat="1" applyFont="1" applyBorder="1" applyAlignment="1">
      <alignment horizontal="right"/>
    </xf>
    <xf numFmtId="0" fontId="4" fillId="0" borderId="16" xfId="0" applyFont="1" applyFill="1" applyBorder="1" applyAlignment="1">
      <alignment vertical="center" wrapText="1"/>
    </xf>
    <xf numFmtId="3" fontId="4" fillId="0" borderId="0" xfId="0" applyNumberFormat="1" applyFont="1" applyAlignment="1">
      <alignment horizontal="right" vertical="center"/>
    </xf>
    <xf numFmtId="3" fontId="4" fillId="0" borderId="2" xfId="0" applyNumberFormat="1" applyFont="1" applyBorder="1" applyAlignment="1">
      <alignment horizontal="right" vertical="center"/>
    </xf>
    <xf numFmtId="3" fontId="40" fillId="0" borderId="14" xfId="0" applyNumberFormat="1" applyFont="1" applyBorder="1" applyAlignment="1">
      <alignment horizontal="right" vertical="center"/>
    </xf>
    <xf numFmtId="0" fontId="0" fillId="0" borderId="0" xfId="0" applyFill="1" applyAlignment="1">
      <alignment vertical="top"/>
    </xf>
    <xf numFmtId="166" fontId="0" fillId="0" borderId="0" xfId="0" applyNumberFormat="1" applyAlignment="1"/>
    <xf numFmtId="0" fontId="31" fillId="0" borderId="1" xfId="494" applyFont="1" applyFill="1" applyBorder="1" applyAlignment="1">
      <alignment horizontal="right"/>
    </xf>
    <xf numFmtId="0" fontId="5" fillId="0" borderId="0" xfId="0" applyFont="1" applyFill="1" applyAlignment="1">
      <alignment horizontal="left"/>
    </xf>
    <xf numFmtId="166" fontId="5" fillId="0" borderId="0" xfId="0" applyNumberFormat="1" applyFont="1" applyFill="1" applyAlignment="1">
      <alignment horizontal="right"/>
    </xf>
    <xf numFmtId="0" fontId="5" fillId="0" borderId="14" xfId="0" applyFont="1" applyFill="1" applyBorder="1" applyAlignment="1">
      <alignment horizontal="left"/>
    </xf>
    <xf numFmtId="166" fontId="5" fillId="0" borderId="14" xfId="0" applyNumberFormat="1" applyFont="1" applyFill="1" applyBorder="1" applyAlignment="1">
      <alignment horizontal="right"/>
    </xf>
    <xf numFmtId="3" fontId="25" fillId="0" borderId="12" xfId="0" applyNumberFormat="1" applyFont="1" applyFill="1" applyBorder="1" applyAlignment="1">
      <alignment horizontal="right"/>
    </xf>
    <xf numFmtId="3" fontId="30" fillId="0" borderId="0" xfId="496" applyNumberFormat="1" applyFont="1" applyBorder="1" applyAlignment="1">
      <alignment horizontal="right"/>
    </xf>
    <xf numFmtId="3" fontId="5" fillId="0" borderId="0" xfId="496" applyNumberFormat="1" applyFont="1"/>
    <xf numFmtId="3" fontId="30" fillId="0" borderId="0" xfId="496" applyNumberFormat="1" applyFont="1" applyBorder="1"/>
    <xf numFmtId="3" fontId="31" fillId="0" borderId="0" xfId="496" applyNumberFormat="1" applyFont="1" applyBorder="1"/>
    <xf numFmtId="3" fontId="5" fillId="0" borderId="0" xfId="496" applyNumberFormat="1" applyFont="1" applyBorder="1"/>
    <xf numFmtId="3" fontId="38" fillId="0" borderId="0" xfId="496" applyNumberFormat="1" applyFont="1" applyBorder="1"/>
    <xf numFmtId="3" fontId="30" fillId="0" borderId="1" xfId="494" applyNumberFormat="1" applyFont="1" applyBorder="1" applyAlignment="1">
      <alignment horizontal="right" vertical="center" wrapText="1"/>
    </xf>
    <xf numFmtId="3" fontId="31" fillId="0" borderId="13" xfId="496" applyNumberFormat="1" applyFont="1" applyBorder="1" applyAlignment="1">
      <alignment horizontal="right"/>
    </xf>
    <xf numFmtId="3" fontId="31" fillId="0" borderId="0" xfId="496" applyNumberFormat="1" applyFont="1" applyBorder="1" applyAlignment="1">
      <alignment horizontal="right"/>
    </xf>
    <xf numFmtId="3" fontId="25" fillId="0" borderId="1" xfId="496" applyNumberFormat="1" applyFont="1" applyBorder="1" applyAlignment="1">
      <alignment horizontal="right" vertical="center" wrapText="1"/>
    </xf>
    <xf numFmtId="3" fontId="0" fillId="0" borderId="0" xfId="0" applyNumberFormat="1" applyFill="1" applyAlignment="1">
      <alignment horizontal="right" vertical="center"/>
    </xf>
    <xf numFmtId="3" fontId="0" fillId="0" borderId="2" xfId="0" applyNumberFormat="1" applyFill="1" applyBorder="1" applyAlignment="1">
      <alignment horizontal="right" vertical="center"/>
    </xf>
    <xf numFmtId="3" fontId="25" fillId="0" borderId="14" xfId="0" applyNumberFormat="1" applyFont="1" applyFill="1" applyBorder="1" applyAlignment="1">
      <alignment horizontal="right" vertical="center"/>
    </xf>
    <xf numFmtId="9" fontId="5" fillId="0" borderId="16" xfId="487" applyFont="1" applyFill="1" applyBorder="1" applyAlignment="1">
      <alignment horizontal="right" vertical="center"/>
    </xf>
    <xf numFmtId="9" fontId="5" fillId="0" borderId="2" xfId="487" applyFont="1" applyFill="1" applyBorder="1" applyAlignment="1">
      <alignment horizontal="right" vertical="center"/>
    </xf>
    <xf numFmtId="9" fontId="25" fillId="0" borderId="14" xfId="487" applyFont="1" applyFill="1" applyBorder="1" applyAlignment="1">
      <alignment horizontal="right" vertical="center"/>
    </xf>
    <xf numFmtId="0" fontId="0" fillId="0" borderId="17" xfId="0" applyFill="1" applyBorder="1" applyAlignment="1">
      <alignment horizontal="right" vertical="center"/>
    </xf>
    <xf numFmtId="3" fontId="5" fillId="0" borderId="0" xfId="504" applyNumberFormat="1" applyFont="1" applyFill="1" applyAlignment="1">
      <alignment horizontal="right"/>
    </xf>
    <xf numFmtId="3" fontId="25" fillId="0" borderId="12" xfId="504" applyNumberFormat="1" applyFont="1" applyFill="1" applyBorder="1"/>
    <xf numFmtId="9" fontId="5" fillId="0" borderId="0" xfId="504" applyNumberFormat="1" applyFont="1" applyFill="1" applyAlignment="1">
      <alignment horizontal="right"/>
    </xf>
    <xf numFmtId="9" fontId="25" fillId="0" borderId="12" xfId="504" applyNumberFormat="1" applyFont="1" applyFill="1" applyBorder="1" applyAlignment="1">
      <alignment horizontal="right"/>
    </xf>
    <xf numFmtId="3" fontId="0" fillId="0" borderId="0" xfId="0" applyNumberFormat="1" applyFill="1" applyAlignment="1">
      <alignment horizontal="right"/>
    </xf>
    <xf numFmtId="3" fontId="31" fillId="0" borderId="1" xfId="496" applyNumberFormat="1" applyFont="1" applyBorder="1" applyAlignment="1">
      <alignment horizontal="right" vertical="center" wrapText="1"/>
    </xf>
    <xf numFmtId="3" fontId="31" fillId="0" borderId="1" xfId="496" applyNumberFormat="1" applyFont="1" applyFill="1" applyBorder="1" applyAlignment="1">
      <alignment horizontal="right" vertical="center" wrapText="1"/>
    </xf>
    <xf numFmtId="0" fontId="31" fillId="0" borderId="1" xfId="494" applyFont="1" applyBorder="1" applyAlignment="1">
      <alignment horizontal="right" vertical="center" wrapText="1"/>
    </xf>
    <xf numFmtId="0" fontId="31" fillId="0" borderId="0" xfId="494" applyFont="1" applyFill="1" applyBorder="1" applyAlignment="1">
      <alignment vertical="center" wrapText="1"/>
    </xf>
    <xf numFmtId="165" fontId="31" fillId="0" borderId="0" xfId="496" applyNumberFormat="1" applyFont="1" applyFill="1" applyBorder="1" applyAlignment="1">
      <alignment vertical="center" wrapText="1"/>
    </xf>
    <xf numFmtId="0" fontId="5" fillId="0" borderId="0" xfId="494" applyFill="1" applyBorder="1"/>
    <xf numFmtId="0" fontId="5" fillId="0" borderId="0" xfId="0" applyFont="1" applyAlignment="1">
      <alignment vertical="top" wrapText="1"/>
    </xf>
    <xf numFmtId="9" fontId="0" fillId="0" borderId="0" xfId="485" applyFont="1" applyFill="1"/>
    <xf numFmtId="167" fontId="0" fillId="0" borderId="0" xfId="485" applyNumberFormat="1" applyFont="1" applyFill="1"/>
    <xf numFmtId="9" fontId="30" fillId="0" borderId="0" xfId="496" applyNumberFormat="1" applyFont="1"/>
    <xf numFmtId="10" fontId="1" fillId="0" borderId="0" xfId="498" applyNumberFormat="1"/>
    <xf numFmtId="9" fontId="1" fillId="0" borderId="0" xfId="498" applyNumberFormat="1"/>
    <xf numFmtId="9" fontId="31" fillId="0" borderId="1" xfId="498" applyNumberFormat="1" applyFont="1" applyBorder="1"/>
    <xf numFmtId="9" fontId="25" fillId="0" borderId="12" xfId="496" applyNumberFormat="1" applyFont="1" applyBorder="1" applyAlignment="1">
      <alignment horizontal="right"/>
    </xf>
    <xf numFmtId="3" fontId="25" fillId="0" borderId="1" xfId="0" applyNumberFormat="1" applyFont="1" applyFill="1" applyBorder="1"/>
    <xf numFmtId="3" fontId="25" fillId="0" borderId="15" xfId="0" applyNumberFormat="1" applyFont="1" applyFill="1" applyBorder="1"/>
    <xf numFmtId="43" fontId="1" fillId="0" borderId="0" xfId="498" applyNumberFormat="1" applyFill="1"/>
    <xf numFmtId="9" fontId="30" fillId="0" borderId="0" xfId="485" applyFont="1"/>
    <xf numFmtId="9" fontId="25" fillId="0" borderId="12" xfId="485" applyFont="1" applyBorder="1" applyAlignment="1">
      <alignment horizontal="right"/>
    </xf>
    <xf numFmtId="9" fontId="30" fillId="0" borderId="0" xfId="498" applyNumberFormat="1" applyFont="1"/>
    <xf numFmtId="9" fontId="30" fillId="0" borderId="0" xfId="498" applyNumberFormat="1" applyFont="1" applyAlignment="1">
      <alignment horizontal="right"/>
    </xf>
    <xf numFmtId="9" fontId="30" fillId="0" borderId="0" xfId="485" applyFont="1" applyAlignment="1">
      <alignment horizontal="right"/>
    </xf>
    <xf numFmtId="9" fontId="30" fillId="0" borderId="0" xfId="503" applyNumberFormat="1" applyFont="1"/>
    <xf numFmtId="1" fontId="31" fillId="0" borderId="1" xfId="496" applyNumberFormat="1" applyFont="1" applyBorder="1" applyAlignment="1">
      <alignment horizontal="right" vertical="center" wrapText="1"/>
    </xf>
    <xf numFmtId="164" fontId="0" fillId="0" borderId="0" xfId="0" applyNumberFormat="1"/>
    <xf numFmtId="3" fontId="0" fillId="0" borderId="0" xfId="0" applyNumberFormat="1" applyFill="1" applyAlignment="1">
      <alignment wrapText="1"/>
    </xf>
    <xf numFmtId="9" fontId="5" fillId="0" borderId="0" xfId="0" applyNumberFormat="1" applyFont="1" applyAlignment="1">
      <alignment horizontal="right"/>
    </xf>
    <xf numFmtId="0" fontId="25" fillId="0" borderId="0" xfId="0" applyFont="1" applyAlignment="1">
      <alignment horizontal="left"/>
    </xf>
    <xf numFmtId="0" fontId="24" fillId="0" borderId="0" xfId="0" applyFont="1" applyFill="1" applyAlignment="1">
      <alignment horizontal="left" vertical="center"/>
    </xf>
    <xf numFmtId="0" fontId="0" fillId="0" borderId="0" xfId="0" applyAlignment="1">
      <alignment horizontal="left" vertical="center" wrapText="1"/>
    </xf>
    <xf numFmtId="0" fontId="16" fillId="0" borderId="0" xfId="67" applyFill="1" applyAlignment="1" applyProtection="1">
      <alignment horizontal="left" vertical="center"/>
    </xf>
    <xf numFmtId="0" fontId="0" fillId="0" borderId="0" xfId="0" applyFill="1" applyAlignment="1">
      <alignment horizontal="left" wrapText="1"/>
    </xf>
    <xf numFmtId="0" fontId="16" fillId="0" borderId="0" xfId="67" applyFont="1" applyFill="1" applyAlignment="1">
      <alignment horizontal="left"/>
    </xf>
    <xf numFmtId="0" fontId="0" fillId="0" borderId="0" xfId="0" applyFill="1" applyAlignment="1">
      <alignment horizontal="left"/>
    </xf>
    <xf numFmtId="0" fontId="0" fillId="0" borderId="0" xfId="494" applyFont="1" applyAlignment="1">
      <alignment horizontal="left" vertical="top" wrapText="1"/>
    </xf>
    <xf numFmtId="0" fontId="5" fillId="0" borderId="0" xfId="494" applyAlignment="1">
      <alignment horizontal="left" vertical="top" wrapText="1"/>
    </xf>
    <xf numFmtId="0" fontId="4" fillId="0" borderId="0" xfId="0" applyFont="1" applyAlignment="1">
      <alignment horizontal="left" vertical="center" wrapText="1"/>
    </xf>
    <xf numFmtId="0" fontId="25" fillId="0" borderId="0" xfId="0" applyFont="1" applyFill="1" applyAlignment="1">
      <alignment horizontal="left"/>
    </xf>
    <xf numFmtId="0" fontId="16" fillId="0" borderId="0" xfId="67" applyFill="1" applyAlignment="1" applyProtection="1">
      <alignment horizontal="left"/>
    </xf>
    <xf numFmtId="0" fontId="0" fillId="0" borderId="0" xfId="0" applyFill="1" applyAlignment="1">
      <alignment horizontal="left" vertical="top" wrapText="1"/>
    </xf>
    <xf numFmtId="0" fontId="25" fillId="0" borderId="0" xfId="0" applyFont="1" applyAlignment="1">
      <alignment horizontal="left" vertical="top" wrapText="1"/>
    </xf>
    <xf numFmtId="0" fontId="25" fillId="0" borderId="0" xfId="0" applyFont="1" applyFill="1" applyAlignment="1">
      <alignment horizontal="left" vertical="top" wrapText="1"/>
    </xf>
    <xf numFmtId="0" fontId="0" fillId="0" borderId="0" xfId="0" applyAlignment="1">
      <alignment horizontal="left"/>
    </xf>
    <xf numFmtId="0" fontId="0" fillId="0" borderId="0" xfId="0" applyAlignment="1">
      <alignment horizontal="left" wrapText="1"/>
    </xf>
    <xf numFmtId="0" fontId="5" fillId="0" borderId="0" xfId="0" applyFont="1" applyFill="1" applyAlignment="1">
      <alignment horizontal="left" vertical="center" wrapText="1"/>
    </xf>
    <xf numFmtId="0" fontId="30" fillId="0" borderId="0" xfId="498" applyFont="1" applyAlignment="1">
      <alignment horizontal="left"/>
    </xf>
    <xf numFmtId="0" fontId="25" fillId="0" borderId="0" xfId="498" applyFont="1" applyAlignment="1">
      <alignment horizontal="left" vertical="top" wrapText="1"/>
    </xf>
    <xf numFmtId="0" fontId="5" fillId="0" borderId="0" xfId="0" applyFont="1" applyAlignment="1">
      <alignment horizontal="left" vertical="top" wrapText="1"/>
    </xf>
    <xf numFmtId="0" fontId="25" fillId="0" borderId="1" xfId="494" applyFont="1" applyBorder="1" applyAlignment="1">
      <alignment horizontal="center" vertical="center" wrapText="1"/>
    </xf>
    <xf numFmtId="0" fontId="25" fillId="0" borderId="0" xfId="494" applyFont="1" applyAlignment="1">
      <alignment horizontal="left" vertical="top" wrapText="1"/>
    </xf>
    <xf numFmtId="0" fontId="31" fillId="0" borderId="16" xfId="494" applyFont="1" applyBorder="1" applyAlignment="1">
      <alignment horizontal="left" vertical="center"/>
    </xf>
    <xf numFmtId="0" fontId="31" fillId="0" borderId="2" xfId="494" applyFont="1" applyBorder="1" applyAlignment="1">
      <alignment horizontal="left" vertical="center"/>
    </xf>
    <xf numFmtId="0" fontId="31" fillId="0" borderId="0" xfId="494" applyFont="1" applyAlignment="1">
      <alignment horizontal="left" vertical="top" wrapText="1"/>
    </xf>
    <xf numFmtId="0" fontId="31" fillId="0" borderId="1" xfId="494" applyFont="1" applyBorder="1" applyAlignment="1">
      <alignment horizontal="center"/>
    </xf>
    <xf numFmtId="0" fontId="30" fillId="0" borderId="0" xfId="0" applyFont="1" applyFill="1" applyAlignment="1">
      <alignment horizontal="left" vertical="top" wrapText="1"/>
    </xf>
    <xf numFmtId="0" fontId="31" fillId="0" borderId="16" xfId="494" applyFont="1" applyBorder="1" applyAlignment="1">
      <alignment horizontal="center"/>
    </xf>
    <xf numFmtId="0" fontId="0" fillId="0" borderId="0" xfId="0" applyFill="1" applyAlignment="1">
      <alignment horizontal="left" vertical="center" wrapText="1"/>
    </xf>
    <xf numFmtId="0" fontId="4" fillId="0" borderId="0" xfId="494" applyFont="1" applyFill="1" applyAlignment="1">
      <alignment horizontal="left" vertical="center" wrapText="1"/>
    </xf>
    <xf numFmtId="0" fontId="5" fillId="0" borderId="0" xfId="494" applyFill="1" applyAlignment="1">
      <alignment horizontal="left" vertical="top" wrapText="1"/>
    </xf>
    <xf numFmtId="0" fontId="5" fillId="0" borderId="0" xfId="0" applyFont="1" applyFill="1" applyAlignment="1">
      <alignment horizontal="left" wrapText="1"/>
    </xf>
    <xf numFmtId="0" fontId="0" fillId="0" borderId="0" xfId="0" applyAlignment="1">
      <alignment horizontal="left" vertical="top"/>
    </xf>
    <xf numFmtId="0" fontId="4" fillId="0" borderId="0" xfId="0" applyFont="1" applyFill="1" applyAlignment="1">
      <alignment horizontal="left" vertical="top" wrapText="1"/>
    </xf>
    <xf numFmtId="0" fontId="30" fillId="0" borderId="0" xfId="0" applyFont="1" applyAlignment="1">
      <alignment horizontal="left" vertical="top" wrapText="1"/>
    </xf>
    <xf numFmtId="49" fontId="4" fillId="0" borderId="0" xfId="494" applyNumberFormat="1" applyFont="1" applyAlignment="1">
      <alignment horizontal="left" wrapText="1"/>
    </xf>
    <xf numFmtId="49" fontId="30" fillId="0" borderId="0" xfId="494" applyNumberFormat="1" applyFont="1" applyFill="1" applyAlignment="1">
      <alignment horizontal="left"/>
    </xf>
    <xf numFmtId="0" fontId="31" fillId="0" borderId="16" xfId="494" applyFont="1" applyFill="1" applyBorder="1" applyAlignment="1">
      <alignment horizontal="left" vertical="center"/>
    </xf>
    <xf numFmtId="0" fontId="31" fillId="0" borderId="2" xfId="494" applyFont="1" applyFill="1" applyBorder="1" applyAlignment="1">
      <alignment horizontal="left" vertical="center"/>
    </xf>
    <xf numFmtId="0" fontId="31" fillId="0" borderId="1" xfId="494" applyFont="1" applyFill="1" applyBorder="1" applyAlignment="1">
      <alignment horizontal="center"/>
    </xf>
  </cellXfs>
  <cellStyles count="50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03" builtinId="3"/>
    <cellStyle name="Comma 2" xfId="496" xr:uid="{91E39BC9-780D-4AC7-BEB1-2D99BDB0DFF2}"/>
    <cellStyle name="Comma 2 2" xfId="502" xr:uid="{D9F8D1EA-B9E7-46C6-9684-68A0EA25D737}"/>
    <cellStyle name="Explanatory Text" xfId="55" builtinId="53" customBuiltin="1"/>
    <cellStyle name="Explanatory Text 2" xfId="56" xr:uid="{00000000-0005-0000-0000-000038000000}"/>
    <cellStyle name="Good" xfId="57" builtinId="26" customBuiltin="1"/>
    <cellStyle name="Good 2" xfId="58" xr:uid="{00000000-0005-0000-0000-00003A000000}"/>
    <cellStyle name="Heading 1" xfId="59" builtinId="16" customBuiltin="1"/>
    <cellStyle name="Heading 1 2" xfId="60" xr:uid="{00000000-0005-0000-0000-00003C000000}"/>
    <cellStyle name="Heading 2" xfId="61" builtinId="17" customBuiltin="1"/>
    <cellStyle name="Heading 2 2" xfId="62" xr:uid="{00000000-0005-0000-0000-00003E000000}"/>
    <cellStyle name="Heading 3" xfId="63" builtinId="18" customBuiltin="1"/>
    <cellStyle name="Heading 3 2" xfId="64" xr:uid="{00000000-0005-0000-0000-000040000000}"/>
    <cellStyle name="Heading 4" xfId="65" builtinId="19" customBuiltin="1"/>
    <cellStyle name="Heading 4 2" xfId="66" xr:uid="{00000000-0005-0000-0000-000042000000}"/>
    <cellStyle name="Hyperlink" xfId="67" builtinId="8"/>
    <cellStyle name="Hyperlink 2" xfId="495" xr:uid="{F4BC7EE9-6C67-488F-A292-DE657F9D650E}"/>
    <cellStyle name="Hyperlink 3" xfId="499" xr:uid="{937FB98D-837D-4E53-97DC-DF704593F3C5}"/>
    <cellStyle name="Input" xfId="68" builtinId="20" customBuiltin="1"/>
    <cellStyle name="Input 2" xfId="69" xr:uid="{00000000-0005-0000-0000-000045000000}"/>
    <cellStyle name="Linked Cell" xfId="70" builtinId="24" customBuiltin="1"/>
    <cellStyle name="Linked Cell 2" xfId="71" xr:uid="{00000000-0005-0000-0000-000047000000}"/>
    <cellStyle name="Neutral" xfId="72" builtinId="28" customBuiltin="1"/>
    <cellStyle name="Neutral 2" xfId="73" xr:uid="{00000000-0005-0000-0000-000049000000}"/>
    <cellStyle name="Normal" xfId="0" builtinId="0" customBuiltin="1"/>
    <cellStyle name="Normal 2" xfId="74" xr:uid="{00000000-0005-0000-0000-00004B000000}"/>
    <cellStyle name="Normal 2 10" xfId="75" xr:uid="{00000000-0005-0000-0000-00004C000000}"/>
    <cellStyle name="Normal 2 11" xfId="76" xr:uid="{00000000-0005-0000-0000-00004D000000}"/>
    <cellStyle name="Normal 2 12" xfId="77" xr:uid="{00000000-0005-0000-0000-00004E000000}"/>
    <cellStyle name="Normal 2 13" xfId="78" xr:uid="{00000000-0005-0000-0000-00004F000000}"/>
    <cellStyle name="Normal 2 14" xfId="79" xr:uid="{00000000-0005-0000-0000-000050000000}"/>
    <cellStyle name="Normal 2 15" xfId="80" xr:uid="{00000000-0005-0000-0000-000051000000}"/>
    <cellStyle name="Normal 2 16" xfId="81" xr:uid="{00000000-0005-0000-0000-000052000000}"/>
    <cellStyle name="Normal 2 17" xfId="82" xr:uid="{00000000-0005-0000-0000-000053000000}"/>
    <cellStyle name="Normal 2 18" xfId="83" xr:uid="{00000000-0005-0000-0000-000054000000}"/>
    <cellStyle name="Normal 2 19" xfId="84" xr:uid="{00000000-0005-0000-0000-000055000000}"/>
    <cellStyle name="Normal 2 2" xfId="85" xr:uid="{00000000-0005-0000-0000-000056000000}"/>
    <cellStyle name="Normal 2 2 10" xfId="86" xr:uid="{00000000-0005-0000-0000-000057000000}"/>
    <cellStyle name="Normal 2 2 11" xfId="87" xr:uid="{00000000-0005-0000-0000-000058000000}"/>
    <cellStyle name="Normal 2 2 12" xfId="88" xr:uid="{00000000-0005-0000-0000-000059000000}"/>
    <cellStyle name="Normal 2 2 13" xfId="89" xr:uid="{00000000-0005-0000-0000-00005A000000}"/>
    <cellStyle name="Normal 2 2 14" xfId="90" xr:uid="{00000000-0005-0000-0000-00005B000000}"/>
    <cellStyle name="Normal 2 2 15" xfId="91" xr:uid="{00000000-0005-0000-0000-00005C000000}"/>
    <cellStyle name="Normal 2 2 16" xfId="92" xr:uid="{00000000-0005-0000-0000-00005D000000}"/>
    <cellStyle name="Normal 2 2 17" xfId="93" xr:uid="{00000000-0005-0000-0000-00005E000000}"/>
    <cellStyle name="Normal 2 2 18" xfId="94" xr:uid="{00000000-0005-0000-0000-00005F000000}"/>
    <cellStyle name="Normal 2 2 19" xfId="95" xr:uid="{00000000-0005-0000-0000-000060000000}"/>
    <cellStyle name="Normal 2 2 2" xfId="96" xr:uid="{00000000-0005-0000-0000-000061000000}"/>
    <cellStyle name="Normal 2 2 2 10" xfId="97" xr:uid="{00000000-0005-0000-0000-000062000000}"/>
    <cellStyle name="Normal 2 2 2 11" xfId="98" xr:uid="{00000000-0005-0000-0000-000063000000}"/>
    <cellStyle name="Normal 2 2 2 12" xfId="99" xr:uid="{00000000-0005-0000-0000-000064000000}"/>
    <cellStyle name="Normal 2 2 2 13" xfId="100" xr:uid="{00000000-0005-0000-0000-000065000000}"/>
    <cellStyle name="Normal 2 2 2 14" xfId="101" xr:uid="{00000000-0005-0000-0000-000066000000}"/>
    <cellStyle name="Normal 2 2 2 15" xfId="102" xr:uid="{00000000-0005-0000-0000-000067000000}"/>
    <cellStyle name="Normal 2 2 2 16" xfId="103" xr:uid="{00000000-0005-0000-0000-000068000000}"/>
    <cellStyle name="Normal 2 2 2 17" xfId="104" xr:uid="{00000000-0005-0000-0000-000069000000}"/>
    <cellStyle name="Normal 2 2 2 18" xfId="105" xr:uid="{00000000-0005-0000-0000-00006A000000}"/>
    <cellStyle name="Normal 2 2 2 19" xfId="106" xr:uid="{00000000-0005-0000-0000-00006B000000}"/>
    <cellStyle name="Normal 2 2 2 2" xfId="107" xr:uid="{00000000-0005-0000-0000-00006C000000}"/>
    <cellStyle name="Normal 2 2 2 2 10" xfId="108" xr:uid="{00000000-0005-0000-0000-00006D000000}"/>
    <cellStyle name="Normal 2 2 2 2 11" xfId="109" xr:uid="{00000000-0005-0000-0000-00006E000000}"/>
    <cellStyle name="Normal 2 2 2 2 12" xfId="110" xr:uid="{00000000-0005-0000-0000-00006F000000}"/>
    <cellStyle name="Normal 2 2 2 2 13" xfId="111" xr:uid="{00000000-0005-0000-0000-000070000000}"/>
    <cellStyle name="Normal 2 2 2 2 14" xfId="112" xr:uid="{00000000-0005-0000-0000-000071000000}"/>
    <cellStyle name="Normal 2 2 2 2 15" xfId="113" xr:uid="{00000000-0005-0000-0000-000072000000}"/>
    <cellStyle name="Normal 2 2 2 2 16" xfId="114" xr:uid="{00000000-0005-0000-0000-000073000000}"/>
    <cellStyle name="Normal 2 2 2 2 17" xfId="115" xr:uid="{00000000-0005-0000-0000-000074000000}"/>
    <cellStyle name="Normal 2 2 2 2 18" xfId="116" xr:uid="{00000000-0005-0000-0000-000075000000}"/>
    <cellStyle name="Normal 2 2 2 2 19" xfId="117" xr:uid="{00000000-0005-0000-0000-000076000000}"/>
    <cellStyle name="Normal 2 2 2 2 2" xfId="118" xr:uid="{00000000-0005-0000-0000-000077000000}"/>
    <cellStyle name="Normal 2 2 2 2 2 10" xfId="119" xr:uid="{00000000-0005-0000-0000-000078000000}"/>
    <cellStyle name="Normal 2 2 2 2 2 11" xfId="120" xr:uid="{00000000-0005-0000-0000-000079000000}"/>
    <cellStyle name="Normal 2 2 2 2 2 12" xfId="121" xr:uid="{00000000-0005-0000-0000-00007A000000}"/>
    <cellStyle name="Normal 2 2 2 2 2 13" xfId="122" xr:uid="{00000000-0005-0000-0000-00007B000000}"/>
    <cellStyle name="Normal 2 2 2 2 2 14" xfId="123" xr:uid="{00000000-0005-0000-0000-00007C000000}"/>
    <cellStyle name="Normal 2 2 2 2 2 15" xfId="124" xr:uid="{00000000-0005-0000-0000-00007D000000}"/>
    <cellStyle name="Normal 2 2 2 2 2 16" xfId="125" xr:uid="{00000000-0005-0000-0000-00007E000000}"/>
    <cellStyle name="Normal 2 2 2 2 2 17" xfId="126" xr:uid="{00000000-0005-0000-0000-00007F000000}"/>
    <cellStyle name="Normal 2 2 2 2 2 18" xfId="127" xr:uid="{00000000-0005-0000-0000-000080000000}"/>
    <cellStyle name="Normal 2 2 2 2 2 19" xfId="128" xr:uid="{00000000-0005-0000-0000-000081000000}"/>
    <cellStyle name="Normal 2 2 2 2 2 2" xfId="129" xr:uid="{00000000-0005-0000-0000-000082000000}"/>
    <cellStyle name="Normal 2 2 2 2 2 2 10" xfId="130" xr:uid="{00000000-0005-0000-0000-000083000000}"/>
    <cellStyle name="Normal 2 2 2 2 2 2 11" xfId="131" xr:uid="{00000000-0005-0000-0000-000084000000}"/>
    <cellStyle name="Normal 2 2 2 2 2 2 12" xfId="132" xr:uid="{00000000-0005-0000-0000-000085000000}"/>
    <cellStyle name="Normal 2 2 2 2 2 2 13" xfId="133" xr:uid="{00000000-0005-0000-0000-000086000000}"/>
    <cellStyle name="Normal 2 2 2 2 2 2 14" xfId="134" xr:uid="{00000000-0005-0000-0000-000087000000}"/>
    <cellStyle name="Normal 2 2 2 2 2 2 15" xfId="135" xr:uid="{00000000-0005-0000-0000-000088000000}"/>
    <cellStyle name="Normal 2 2 2 2 2 2 16" xfId="136" xr:uid="{00000000-0005-0000-0000-000089000000}"/>
    <cellStyle name="Normal 2 2 2 2 2 2 17" xfId="137" xr:uid="{00000000-0005-0000-0000-00008A000000}"/>
    <cellStyle name="Normal 2 2 2 2 2 2 18" xfId="138" xr:uid="{00000000-0005-0000-0000-00008B000000}"/>
    <cellStyle name="Normal 2 2 2 2 2 2 2" xfId="139" xr:uid="{00000000-0005-0000-0000-00008C000000}"/>
    <cellStyle name="Normal 2 2 2 2 2 2 2 10" xfId="140" xr:uid="{00000000-0005-0000-0000-00008D000000}"/>
    <cellStyle name="Normal 2 2 2 2 2 2 2 11" xfId="141" xr:uid="{00000000-0005-0000-0000-00008E000000}"/>
    <cellStyle name="Normal 2 2 2 2 2 2 2 12" xfId="142" xr:uid="{00000000-0005-0000-0000-00008F000000}"/>
    <cellStyle name="Normal 2 2 2 2 2 2 2 13" xfId="143" xr:uid="{00000000-0005-0000-0000-000090000000}"/>
    <cellStyle name="Normal 2 2 2 2 2 2 2 14" xfId="144" xr:uid="{00000000-0005-0000-0000-000091000000}"/>
    <cellStyle name="Normal 2 2 2 2 2 2 2 15" xfId="145" xr:uid="{00000000-0005-0000-0000-000092000000}"/>
    <cellStyle name="Normal 2 2 2 2 2 2 2 16" xfId="146" xr:uid="{00000000-0005-0000-0000-000093000000}"/>
    <cellStyle name="Normal 2 2 2 2 2 2 2 17" xfId="147" xr:uid="{00000000-0005-0000-0000-000094000000}"/>
    <cellStyle name="Normal 2 2 2 2 2 2 2 18" xfId="148" xr:uid="{00000000-0005-0000-0000-000095000000}"/>
    <cellStyle name="Normal 2 2 2 2 2 2 2 2" xfId="149" xr:uid="{00000000-0005-0000-0000-000096000000}"/>
    <cellStyle name="Normal 2 2 2 2 2 2 2 2 10" xfId="150" xr:uid="{00000000-0005-0000-0000-000097000000}"/>
    <cellStyle name="Normal 2 2 2 2 2 2 2 2 11" xfId="151" xr:uid="{00000000-0005-0000-0000-000098000000}"/>
    <cellStyle name="Normal 2 2 2 2 2 2 2 2 12" xfId="152" xr:uid="{00000000-0005-0000-0000-000099000000}"/>
    <cellStyle name="Normal 2 2 2 2 2 2 2 2 13" xfId="153" xr:uid="{00000000-0005-0000-0000-00009A000000}"/>
    <cellStyle name="Normal 2 2 2 2 2 2 2 2 14" xfId="154" xr:uid="{00000000-0005-0000-0000-00009B000000}"/>
    <cellStyle name="Normal 2 2 2 2 2 2 2 2 15" xfId="155" xr:uid="{00000000-0005-0000-0000-00009C000000}"/>
    <cellStyle name="Normal 2 2 2 2 2 2 2 2 16" xfId="156" xr:uid="{00000000-0005-0000-0000-00009D000000}"/>
    <cellStyle name="Normal 2 2 2 2 2 2 2 2 17" xfId="157" xr:uid="{00000000-0005-0000-0000-00009E000000}"/>
    <cellStyle name="Normal 2 2 2 2 2 2 2 2 18" xfId="158" xr:uid="{00000000-0005-0000-0000-00009F000000}"/>
    <cellStyle name="Normal 2 2 2 2 2 2 2 2 2" xfId="159" xr:uid="{00000000-0005-0000-0000-0000A0000000}"/>
    <cellStyle name="Normal 2 2 2 2 2 2 2 2 3" xfId="160" xr:uid="{00000000-0005-0000-0000-0000A1000000}"/>
    <cellStyle name="Normal 2 2 2 2 2 2 2 2 4" xfId="161" xr:uid="{00000000-0005-0000-0000-0000A2000000}"/>
    <cellStyle name="Normal 2 2 2 2 2 2 2 2 5" xfId="162" xr:uid="{00000000-0005-0000-0000-0000A3000000}"/>
    <cellStyle name="Normal 2 2 2 2 2 2 2 2 6" xfId="163" xr:uid="{00000000-0005-0000-0000-0000A4000000}"/>
    <cellStyle name="Normal 2 2 2 2 2 2 2 2 7" xfId="164" xr:uid="{00000000-0005-0000-0000-0000A5000000}"/>
    <cellStyle name="Normal 2 2 2 2 2 2 2 2 8" xfId="165" xr:uid="{00000000-0005-0000-0000-0000A6000000}"/>
    <cellStyle name="Normal 2 2 2 2 2 2 2 2 9" xfId="166" xr:uid="{00000000-0005-0000-0000-0000A7000000}"/>
    <cellStyle name="Normal 2 2 2 2 2 2 2 3" xfId="167" xr:uid="{00000000-0005-0000-0000-0000A8000000}"/>
    <cellStyle name="Normal 2 2 2 2 2 2 2 4" xfId="168" xr:uid="{00000000-0005-0000-0000-0000A9000000}"/>
    <cellStyle name="Normal 2 2 2 2 2 2 2 5" xfId="169" xr:uid="{00000000-0005-0000-0000-0000AA000000}"/>
    <cellStyle name="Normal 2 2 2 2 2 2 2 6" xfId="170" xr:uid="{00000000-0005-0000-0000-0000AB000000}"/>
    <cellStyle name="Normal 2 2 2 2 2 2 2 7" xfId="171" xr:uid="{00000000-0005-0000-0000-0000AC000000}"/>
    <cellStyle name="Normal 2 2 2 2 2 2 2 8" xfId="172" xr:uid="{00000000-0005-0000-0000-0000AD000000}"/>
    <cellStyle name="Normal 2 2 2 2 2 2 2 9" xfId="173" xr:uid="{00000000-0005-0000-0000-0000AE000000}"/>
    <cellStyle name="Normal 2 2 2 2 2 2 3" xfId="174" xr:uid="{00000000-0005-0000-0000-0000AF000000}"/>
    <cellStyle name="Normal 2 2 2 2 2 2 4" xfId="175" xr:uid="{00000000-0005-0000-0000-0000B0000000}"/>
    <cellStyle name="Normal 2 2 2 2 2 2 5" xfId="176" xr:uid="{00000000-0005-0000-0000-0000B1000000}"/>
    <cellStyle name="Normal 2 2 2 2 2 2 6" xfId="177" xr:uid="{00000000-0005-0000-0000-0000B2000000}"/>
    <cellStyle name="Normal 2 2 2 2 2 2 7" xfId="178" xr:uid="{00000000-0005-0000-0000-0000B3000000}"/>
    <cellStyle name="Normal 2 2 2 2 2 2 8" xfId="179" xr:uid="{00000000-0005-0000-0000-0000B4000000}"/>
    <cellStyle name="Normal 2 2 2 2 2 2 9" xfId="180" xr:uid="{00000000-0005-0000-0000-0000B5000000}"/>
    <cellStyle name="Normal 2 2 2 2 2 3" xfId="181" xr:uid="{00000000-0005-0000-0000-0000B6000000}"/>
    <cellStyle name="Normal 2 2 2 2 2 4" xfId="182" xr:uid="{00000000-0005-0000-0000-0000B7000000}"/>
    <cellStyle name="Normal 2 2 2 2 2 5" xfId="183" xr:uid="{00000000-0005-0000-0000-0000B8000000}"/>
    <cellStyle name="Normal 2 2 2 2 2 6" xfId="184" xr:uid="{00000000-0005-0000-0000-0000B9000000}"/>
    <cellStyle name="Normal 2 2 2 2 2 7" xfId="185" xr:uid="{00000000-0005-0000-0000-0000BA000000}"/>
    <cellStyle name="Normal 2 2 2 2 2 8" xfId="186" xr:uid="{00000000-0005-0000-0000-0000BB000000}"/>
    <cellStyle name="Normal 2 2 2 2 2 9" xfId="187" xr:uid="{00000000-0005-0000-0000-0000BC000000}"/>
    <cellStyle name="Normal 2 2 2 2 3" xfId="188" xr:uid="{00000000-0005-0000-0000-0000BD000000}"/>
    <cellStyle name="Normal 2 2 2 2 3 2" xfId="189" xr:uid="{00000000-0005-0000-0000-0000BE000000}"/>
    <cellStyle name="Normal 2 2 2 2 4" xfId="190" xr:uid="{00000000-0005-0000-0000-0000BF000000}"/>
    <cellStyle name="Normal 2 2 2 2 5" xfId="191" xr:uid="{00000000-0005-0000-0000-0000C0000000}"/>
    <cellStyle name="Normal 2 2 2 2 6" xfId="192" xr:uid="{00000000-0005-0000-0000-0000C1000000}"/>
    <cellStyle name="Normal 2 2 2 2 7" xfId="193" xr:uid="{00000000-0005-0000-0000-0000C2000000}"/>
    <cellStyle name="Normal 2 2 2 2 8" xfId="194" xr:uid="{00000000-0005-0000-0000-0000C3000000}"/>
    <cellStyle name="Normal 2 2 2 2 9" xfId="195" xr:uid="{00000000-0005-0000-0000-0000C4000000}"/>
    <cellStyle name="Normal 2 2 2 20" xfId="196" xr:uid="{00000000-0005-0000-0000-0000C5000000}"/>
    <cellStyle name="Normal 2 2 2 21" xfId="197" xr:uid="{00000000-0005-0000-0000-0000C6000000}"/>
    <cellStyle name="Normal 2 2 2 3" xfId="198" xr:uid="{00000000-0005-0000-0000-0000C7000000}"/>
    <cellStyle name="Normal 2 2 2 3 2" xfId="199" xr:uid="{00000000-0005-0000-0000-0000C8000000}"/>
    <cellStyle name="Normal 2 2 2 3 2 2" xfId="200" xr:uid="{00000000-0005-0000-0000-0000C9000000}"/>
    <cellStyle name="Normal 2 2 2 4" xfId="201" xr:uid="{00000000-0005-0000-0000-0000CA000000}"/>
    <cellStyle name="Normal 2 2 2 5" xfId="202" xr:uid="{00000000-0005-0000-0000-0000CB000000}"/>
    <cellStyle name="Normal 2 2 2 6" xfId="203" xr:uid="{00000000-0005-0000-0000-0000CC000000}"/>
    <cellStyle name="Normal 2 2 2 7" xfId="204" xr:uid="{00000000-0005-0000-0000-0000CD000000}"/>
    <cellStyle name="Normal 2 2 2 8" xfId="205" xr:uid="{00000000-0005-0000-0000-0000CE000000}"/>
    <cellStyle name="Normal 2 2 2 9" xfId="206" xr:uid="{00000000-0005-0000-0000-0000CF000000}"/>
    <cellStyle name="Normal 2 2 20" xfId="207" xr:uid="{00000000-0005-0000-0000-0000D0000000}"/>
    <cellStyle name="Normal 2 2 3" xfId="208" xr:uid="{00000000-0005-0000-0000-0000D1000000}"/>
    <cellStyle name="Normal 2 2 3 2" xfId="209" xr:uid="{00000000-0005-0000-0000-0000D2000000}"/>
    <cellStyle name="Normal 2 2 3 2 2" xfId="210" xr:uid="{00000000-0005-0000-0000-0000D3000000}"/>
    <cellStyle name="Normal 2 2 4" xfId="211" xr:uid="{00000000-0005-0000-0000-0000D4000000}"/>
    <cellStyle name="Normal 2 2 5" xfId="212" xr:uid="{00000000-0005-0000-0000-0000D5000000}"/>
    <cellStyle name="Normal 2 2 6" xfId="213" xr:uid="{00000000-0005-0000-0000-0000D6000000}"/>
    <cellStyle name="Normal 2 2 7" xfId="214" xr:uid="{00000000-0005-0000-0000-0000D7000000}"/>
    <cellStyle name="Normal 2 2 8" xfId="215" xr:uid="{00000000-0005-0000-0000-0000D8000000}"/>
    <cellStyle name="Normal 2 2 9" xfId="216" xr:uid="{00000000-0005-0000-0000-0000D9000000}"/>
    <cellStyle name="Normal 2 20" xfId="217" xr:uid="{00000000-0005-0000-0000-0000DA000000}"/>
    <cellStyle name="Normal 2 21" xfId="218" xr:uid="{00000000-0005-0000-0000-0000DB000000}"/>
    <cellStyle name="Normal 2 22" xfId="219" xr:uid="{00000000-0005-0000-0000-0000DC000000}"/>
    <cellStyle name="Normal 2 23" xfId="220" xr:uid="{00000000-0005-0000-0000-0000DD000000}"/>
    <cellStyle name="Normal 2 24" xfId="221" xr:uid="{00000000-0005-0000-0000-0000DE000000}"/>
    <cellStyle name="Normal 2 25" xfId="222" xr:uid="{00000000-0005-0000-0000-0000DF000000}"/>
    <cellStyle name="Normal 2 26" xfId="494" xr:uid="{201A1CEF-CB01-427A-B0AA-080D76D363A9}"/>
    <cellStyle name="Normal 2 3" xfId="223" xr:uid="{00000000-0005-0000-0000-0000E0000000}"/>
    <cellStyle name="Normal 2 3 10" xfId="224" xr:uid="{00000000-0005-0000-0000-0000E1000000}"/>
    <cellStyle name="Normal 2 3 11" xfId="225" xr:uid="{00000000-0005-0000-0000-0000E2000000}"/>
    <cellStyle name="Normal 2 3 12" xfId="226" xr:uid="{00000000-0005-0000-0000-0000E3000000}"/>
    <cellStyle name="Normal 2 3 13" xfId="227" xr:uid="{00000000-0005-0000-0000-0000E4000000}"/>
    <cellStyle name="Normal 2 3 14" xfId="228" xr:uid="{00000000-0005-0000-0000-0000E5000000}"/>
    <cellStyle name="Normal 2 3 15" xfId="229" xr:uid="{00000000-0005-0000-0000-0000E6000000}"/>
    <cellStyle name="Normal 2 3 16" xfId="230" xr:uid="{00000000-0005-0000-0000-0000E7000000}"/>
    <cellStyle name="Normal 2 3 17" xfId="231" xr:uid="{00000000-0005-0000-0000-0000E8000000}"/>
    <cellStyle name="Normal 2 3 18" xfId="232" xr:uid="{00000000-0005-0000-0000-0000E9000000}"/>
    <cellStyle name="Normal 2 3 2" xfId="233" xr:uid="{00000000-0005-0000-0000-0000EA000000}"/>
    <cellStyle name="Normal 2 3 3" xfId="234" xr:uid="{00000000-0005-0000-0000-0000EB000000}"/>
    <cellStyle name="Normal 2 3 4" xfId="235" xr:uid="{00000000-0005-0000-0000-0000EC000000}"/>
    <cellStyle name="Normal 2 3 5" xfId="236" xr:uid="{00000000-0005-0000-0000-0000ED000000}"/>
    <cellStyle name="Normal 2 3 6" xfId="237" xr:uid="{00000000-0005-0000-0000-0000EE000000}"/>
    <cellStyle name="Normal 2 3 7" xfId="238" xr:uid="{00000000-0005-0000-0000-0000EF000000}"/>
    <cellStyle name="Normal 2 3 8" xfId="239" xr:uid="{00000000-0005-0000-0000-0000F0000000}"/>
    <cellStyle name="Normal 2 3 9" xfId="240" xr:uid="{00000000-0005-0000-0000-0000F1000000}"/>
    <cellStyle name="Normal 2 4" xfId="241" xr:uid="{00000000-0005-0000-0000-0000F2000000}"/>
    <cellStyle name="Normal 2 4 10" xfId="242" xr:uid="{00000000-0005-0000-0000-0000F3000000}"/>
    <cellStyle name="Normal 2 4 11" xfId="243" xr:uid="{00000000-0005-0000-0000-0000F4000000}"/>
    <cellStyle name="Normal 2 4 12" xfId="244" xr:uid="{00000000-0005-0000-0000-0000F5000000}"/>
    <cellStyle name="Normal 2 4 13" xfId="245" xr:uid="{00000000-0005-0000-0000-0000F6000000}"/>
    <cellStyle name="Normal 2 4 14" xfId="246" xr:uid="{00000000-0005-0000-0000-0000F7000000}"/>
    <cellStyle name="Normal 2 4 15" xfId="247" xr:uid="{00000000-0005-0000-0000-0000F8000000}"/>
    <cellStyle name="Normal 2 4 16" xfId="248" xr:uid="{00000000-0005-0000-0000-0000F9000000}"/>
    <cellStyle name="Normal 2 4 17" xfId="249" xr:uid="{00000000-0005-0000-0000-0000FA000000}"/>
    <cellStyle name="Normal 2 4 18" xfId="250" xr:uid="{00000000-0005-0000-0000-0000FB000000}"/>
    <cellStyle name="Normal 2 4 2" xfId="251" xr:uid="{00000000-0005-0000-0000-0000FC000000}"/>
    <cellStyle name="Normal 2 4 2 10" xfId="252" xr:uid="{00000000-0005-0000-0000-0000FD000000}"/>
    <cellStyle name="Normal 2 4 2 11" xfId="253" xr:uid="{00000000-0005-0000-0000-0000FE000000}"/>
    <cellStyle name="Normal 2 4 2 12" xfId="254" xr:uid="{00000000-0005-0000-0000-0000FF000000}"/>
    <cellStyle name="Normal 2 4 2 13" xfId="255" xr:uid="{00000000-0005-0000-0000-000000010000}"/>
    <cellStyle name="Normal 2 4 2 14" xfId="256" xr:uid="{00000000-0005-0000-0000-000001010000}"/>
    <cellStyle name="Normal 2 4 2 15" xfId="257" xr:uid="{00000000-0005-0000-0000-000002010000}"/>
    <cellStyle name="Normal 2 4 2 16" xfId="258" xr:uid="{00000000-0005-0000-0000-000003010000}"/>
    <cellStyle name="Normal 2 4 2 17" xfId="259" xr:uid="{00000000-0005-0000-0000-000004010000}"/>
    <cellStyle name="Normal 2 4 2 18" xfId="260" xr:uid="{00000000-0005-0000-0000-000005010000}"/>
    <cellStyle name="Normal 2 4 2 2" xfId="261" xr:uid="{00000000-0005-0000-0000-000006010000}"/>
    <cellStyle name="Normal 2 4 2 2 10" xfId="262" xr:uid="{00000000-0005-0000-0000-000007010000}"/>
    <cellStyle name="Normal 2 4 2 2 11" xfId="263" xr:uid="{00000000-0005-0000-0000-000008010000}"/>
    <cellStyle name="Normal 2 4 2 2 12" xfId="264" xr:uid="{00000000-0005-0000-0000-000009010000}"/>
    <cellStyle name="Normal 2 4 2 2 13" xfId="265" xr:uid="{00000000-0005-0000-0000-00000A010000}"/>
    <cellStyle name="Normal 2 4 2 2 14" xfId="266" xr:uid="{00000000-0005-0000-0000-00000B010000}"/>
    <cellStyle name="Normal 2 4 2 2 15" xfId="267" xr:uid="{00000000-0005-0000-0000-00000C010000}"/>
    <cellStyle name="Normal 2 4 2 2 16" xfId="268" xr:uid="{00000000-0005-0000-0000-00000D010000}"/>
    <cellStyle name="Normal 2 4 2 2 17" xfId="269" xr:uid="{00000000-0005-0000-0000-00000E010000}"/>
    <cellStyle name="Normal 2 4 2 2 18" xfId="270" xr:uid="{00000000-0005-0000-0000-00000F010000}"/>
    <cellStyle name="Normal 2 4 2 2 2" xfId="271" xr:uid="{00000000-0005-0000-0000-000010010000}"/>
    <cellStyle name="Normal 2 4 2 2 3" xfId="272" xr:uid="{00000000-0005-0000-0000-000011010000}"/>
    <cellStyle name="Normal 2 4 2 2 4" xfId="273" xr:uid="{00000000-0005-0000-0000-000012010000}"/>
    <cellStyle name="Normal 2 4 2 2 5" xfId="274" xr:uid="{00000000-0005-0000-0000-000013010000}"/>
    <cellStyle name="Normal 2 4 2 2 6" xfId="275" xr:uid="{00000000-0005-0000-0000-000014010000}"/>
    <cellStyle name="Normal 2 4 2 2 7" xfId="276" xr:uid="{00000000-0005-0000-0000-000015010000}"/>
    <cellStyle name="Normal 2 4 2 2 8" xfId="277" xr:uid="{00000000-0005-0000-0000-000016010000}"/>
    <cellStyle name="Normal 2 4 2 2 9" xfId="278" xr:uid="{00000000-0005-0000-0000-000017010000}"/>
    <cellStyle name="Normal 2 4 2 3" xfId="279" xr:uid="{00000000-0005-0000-0000-000018010000}"/>
    <cellStyle name="Normal 2 4 2 4" xfId="280" xr:uid="{00000000-0005-0000-0000-000019010000}"/>
    <cellStyle name="Normal 2 4 2 5" xfId="281" xr:uid="{00000000-0005-0000-0000-00001A010000}"/>
    <cellStyle name="Normal 2 4 2 6" xfId="282" xr:uid="{00000000-0005-0000-0000-00001B010000}"/>
    <cellStyle name="Normal 2 4 2 7" xfId="283" xr:uid="{00000000-0005-0000-0000-00001C010000}"/>
    <cellStyle name="Normal 2 4 2 8" xfId="284" xr:uid="{00000000-0005-0000-0000-00001D010000}"/>
    <cellStyle name="Normal 2 4 2 9" xfId="285" xr:uid="{00000000-0005-0000-0000-00001E010000}"/>
    <cellStyle name="Normal 2 4 3" xfId="286" xr:uid="{00000000-0005-0000-0000-00001F010000}"/>
    <cellStyle name="Normal 2 4 4" xfId="287" xr:uid="{00000000-0005-0000-0000-000020010000}"/>
    <cellStyle name="Normal 2 4 5" xfId="288" xr:uid="{00000000-0005-0000-0000-000021010000}"/>
    <cellStyle name="Normal 2 4 6" xfId="289" xr:uid="{00000000-0005-0000-0000-000022010000}"/>
    <cellStyle name="Normal 2 4 7" xfId="290" xr:uid="{00000000-0005-0000-0000-000023010000}"/>
    <cellStyle name="Normal 2 4 8" xfId="291" xr:uid="{00000000-0005-0000-0000-000024010000}"/>
    <cellStyle name="Normal 2 4 9" xfId="292" xr:uid="{00000000-0005-0000-0000-000025010000}"/>
    <cellStyle name="Normal 2 5" xfId="293" xr:uid="{00000000-0005-0000-0000-000026010000}"/>
    <cellStyle name="Normal 2 5 10" xfId="294" xr:uid="{00000000-0005-0000-0000-000027010000}"/>
    <cellStyle name="Normal 2 5 11" xfId="295" xr:uid="{00000000-0005-0000-0000-000028010000}"/>
    <cellStyle name="Normal 2 5 12" xfId="296" xr:uid="{00000000-0005-0000-0000-000029010000}"/>
    <cellStyle name="Normal 2 5 13" xfId="297" xr:uid="{00000000-0005-0000-0000-00002A010000}"/>
    <cellStyle name="Normal 2 5 14" xfId="298" xr:uid="{00000000-0005-0000-0000-00002B010000}"/>
    <cellStyle name="Normal 2 5 15" xfId="299" xr:uid="{00000000-0005-0000-0000-00002C010000}"/>
    <cellStyle name="Normal 2 5 16" xfId="300" xr:uid="{00000000-0005-0000-0000-00002D010000}"/>
    <cellStyle name="Normal 2 5 17" xfId="301" xr:uid="{00000000-0005-0000-0000-00002E010000}"/>
    <cellStyle name="Normal 2 5 18" xfId="302" xr:uid="{00000000-0005-0000-0000-00002F010000}"/>
    <cellStyle name="Normal 2 5 2" xfId="303" xr:uid="{00000000-0005-0000-0000-000030010000}"/>
    <cellStyle name="Normal 2 5 3" xfId="304" xr:uid="{00000000-0005-0000-0000-000031010000}"/>
    <cellStyle name="Normal 2 5 4" xfId="305" xr:uid="{00000000-0005-0000-0000-000032010000}"/>
    <cellStyle name="Normal 2 5 5" xfId="306" xr:uid="{00000000-0005-0000-0000-000033010000}"/>
    <cellStyle name="Normal 2 5 6" xfId="307" xr:uid="{00000000-0005-0000-0000-000034010000}"/>
    <cellStyle name="Normal 2 5 7" xfId="308" xr:uid="{00000000-0005-0000-0000-000035010000}"/>
    <cellStyle name="Normal 2 5 8" xfId="309" xr:uid="{00000000-0005-0000-0000-000036010000}"/>
    <cellStyle name="Normal 2 5 9" xfId="310" xr:uid="{00000000-0005-0000-0000-000037010000}"/>
    <cellStyle name="Normal 2 6" xfId="311" xr:uid="{00000000-0005-0000-0000-000038010000}"/>
    <cellStyle name="Normal 2 7" xfId="312" xr:uid="{00000000-0005-0000-0000-000039010000}"/>
    <cellStyle name="Normal 2 8" xfId="313" xr:uid="{00000000-0005-0000-0000-00003A010000}"/>
    <cellStyle name="Normal 2 9" xfId="314" xr:uid="{00000000-0005-0000-0000-00003B010000}"/>
    <cellStyle name="Normal 3" xfId="498" xr:uid="{9825E71A-32D8-45A9-B792-F100AA6FD811}"/>
    <cellStyle name="Normal 3 10" xfId="315" xr:uid="{00000000-0005-0000-0000-00003C010000}"/>
    <cellStyle name="Normal 3 11" xfId="316" xr:uid="{00000000-0005-0000-0000-00003D010000}"/>
    <cellStyle name="Normal 3 12" xfId="317" xr:uid="{00000000-0005-0000-0000-00003E010000}"/>
    <cellStyle name="Normal 3 13" xfId="318" xr:uid="{00000000-0005-0000-0000-00003F010000}"/>
    <cellStyle name="Normal 3 14" xfId="319" xr:uid="{00000000-0005-0000-0000-000040010000}"/>
    <cellStyle name="Normal 3 15" xfId="320" xr:uid="{00000000-0005-0000-0000-000041010000}"/>
    <cellStyle name="Normal 3 16" xfId="321" xr:uid="{00000000-0005-0000-0000-000042010000}"/>
    <cellStyle name="Normal 3 17" xfId="322" xr:uid="{00000000-0005-0000-0000-000043010000}"/>
    <cellStyle name="Normal 3 18" xfId="323" xr:uid="{00000000-0005-0000-0000-000044010000}"/>
    <cellStyle name="Normal 3 19" xfId="324" xr:uid="{00000000-0005-0000-0000-000045010000}"/>
    <cellStyle name="Normal 3 2" xfId="325" xr:uid="{00000000-0005-0000-0000-000046010000}"/>
    <cellStyle name="Normal 3 2 10" xfId="326" xr:uid="{00000000-0005-0000-0000-000047010000}"/>
    <cellStyle name="Normal 3 2 11" xfId="327" xr:uid="{00000000-0005-0000-0000-000048010000}"/>
    <cellStyle name="Normal 3 2 12" xfId="328" xr:uid="{00000000-0005-0000-0000-000049010000}"/>
    <cellStyle name="Normal 3 2 13" xfId="329" xr:uid="{00000000-0005-0000-0000-00004A010000}"/>
    <cellStyle name="Normal 3 2 14" xfId="330" xr:uid="{00000000-0005-0000-0000-00004B010000}"/>
    <cellStyle name="Normal 3 2 15" xfId="331" xr:uid="{00000000-0005-0000-0000-00004C010000}"/>
    <cellStyle name="Normal 3 2 16" xfId="332" xr:uid="{00000000-0005-0000-0000-00004D010000}"/>
    <cellStyle name="Normal 3 2 17" xfId="333" xr:uid="{00000000-0005-0000-0000-00004E010000}"/>
    <cellStyle name="Normal 3 2 18" xfId="334" xr:uid="{00000000-0005-0000-0000-00004F010000}"/>
    <cellStyle name="Normal 3 2 2" xfId="335" xr:uid="{00000000-0005-0000-0000-000050010000}"/>
    <cellStyle name="Normal 3 2 3" xfId="336" xr:uid="{00000000-0005-0000-0000-000051010000}"/>
    <cellStyle name="Normal 3 2 4" xfId="337" xr:uid="{00000000-0005-0000-0000-000052010000}"/>
    <cellStyle name="Normal 3 2 5" xfId="338" xr:uid="{00000000-0005-0000-0000-000053010000}"/>
    <cellStyle name="Normal 3 2 6" xfId="339" xr:uid="{00000000-0005-0000-0000-000054010000}"/>
    <cellStyle name="Normal 3 2 7" xfId="340" xr:uid="{00000000-0005-0000-0000-000055010000}"/>
    <cellStyle name="Normal 3 2 8" xfId="341" xr:uid="{00000000-0005-0000-0000-000056010000}"/>
    <cellStyle name="Normal 3 2 9" xfId="342" xr:uid="{00000000-0005-0000-0000-000057010000}"/>
    <cellStyle name="Normal 3 20" xfId="343" xr:uid="{00000000-0005-0000-0000-000058010000}"/>
    <cellStyle name="Normal 3 21" xfId="344" xr:uid="{00000000-0005-0000-0000-000059010000}"/>
    <cellStyle name="Normal 3 22" xfId="345" xr:uid="{00000000-0005-0000-0000-00005A010000}"/>
    <cellStyle name="Normal 3 23" xfId="346" xr:uid="{00000000-0005-0000-0000-00005B010000}"/>
    <cellStyle name="Normal 3 24" xfId="347" xr:uid="{00000000-0005-0000-0000-00005C010000}"/>
    <cellStyle name="Normal 3 25" xfId="348" xr:uid="{00000000-0005-0000-0000-00005D010000}"/>
    <cellStyle name="Normal 3 26" xfId="349" xr:uid="{00000000-0005-0000-0000-00005E010000}"/>
    <cellStyle name="Normal 3 27" xfId="350" xr:uid="{00000000-0005-0000-0000-00005F010000}"/>
    <cellStyle name="Normal 3 28" xfId="501" xr:uid="{0654F442-9887-4635-AA58-2EAF83600999}"/>
    <cellStyle name="Normal 3 3" xfId="351" xr:uid="{00000000-0005-0000-0000-000060010000}"/>
    <cellStyle name="Normal 3 4" xfId="352" xr:uid="{00000000-0005-0000-0000-000061010000}"/>
    <cellStyle name="Normal 3 5" xfId="353" xr:uid="{00000000-0005-0000-0000-000062010000}"/>
    <cellStyle name="Normal 3 6" xfId="354" xr:uid="{00000000-0005-0000-0000-000063010000}"/>
    <cellStyle name="Normal 3 7" xfId="355" xr:uid="{00000000-0005-0000-0000-000064010000}"/>
    <cellStyle name="Normal 3 8" xfId="356" xr:uid="{00000000-0005-0000-0000-000065010000}"/>
    <cellStyle name="Normal 3 9" xfId="357" xr:uid="{00000000-0005-0000-0000-000066010000}"/>
    <cellStyle name="Normal 4" xfId="504" xr:uid="{35783F4D-7C70-479E-BDF1-B812A4D48BA6}"/>
    <cellStyle name="Normal 4 10" xfId="358" xr:uid="{00000000-0005-0000-0000-000067010000}"/>
    <cellStyle name="Normal 4 11" xfId="359" xr:uid="{00000000-0005-0000-0000-000068010000}"/>
    <cellStyle name="Normal 4 12" xfId="360" xr:uid="{00000000-0005-0000-0000-000069010000}"/>
    <cellStyle name="Normal 4 13" xfId="361" xr:uid="{00000000-0005-0000-0000-00006A010000}"/>
    <cellStyle name="Normal 4 14" xfId="362" xr:uid="{00000000-0005-0000-0000-00006B010000}"/>
    <cellStyle name="Normal 4 15" xfId="363" xr:uid="{00000000-0005-0000-0000-00006C010000}"/>
    <cellStyle name="Normal 4 16" xfId="364" xr:uid="{00000000-0005-0000-0000-00006D010000}"/>
    <cellStyle name="Normal 4 17" xfId="365" xr:uid="{00000000-0005-0000-0000-00006E010000}"/>
    <cellStyle name="Normal 4 18" xfId="366" xr:uid="{00000000-0005-0000-0000-00006F010000}"/>
    <cellStyle name="Normal 4 19" xfId="367" xr:uid="{00000000-0005-0000-0000-000070010000}"/>
    <cellStyle name="Normal 4 2" xfId="368" xr:uid="{00000000-0005-0000-0000-000071010000}"/>
    <cellStyle name="Normal 4 20" xfId="369" xr:uid="{00000000-0005-0000-0000-000072010000}"/>
    <cellStyle name="Normal 4 21" xfId="370" xr:uid="{00000000-0005-0000-0000-000073010000}"/>
    <cellStyle name="Normal 4 22" xfId="371" xr:uid="{00000000-0005-0000-0000-000074010000}"/>
    <cellStyle name="Normal 4 23" xfId="372" xr:uid="{00000000-0005-0000-0000-000075010000}"/>
    <cellStyle name="Normal 4 24" xfId="373" xr:uid="{00000000-0005-0000-0000-000076010000}"/>
    <cellStyle name="Normal 4 3" xfId="374" xr:uid="{00000000-0005-0000-0000-000077010000}"/>
    <cellStyle name="Normal 4 4" xfId="375" xr:uid="{00000000-0005-0000-0000-000078010000}"/>
    <cellStyle name="Normal 4 5" xfId="376" xr:uid="{00000000-0005-0000-0000-000079010000}"/>
    <cellStyle name="Normal 4 6" xfId="377" xr:uid="{00000000-0005-0000-0000-00007A010000}"/>
    <cellStyle name="Normal 4 7" xfId="378" xr:uid="{00000000-0005-0000-0000-00007B010000}"/>
    <cellStyle name="Normal 4 8" xfId="379" xr:uid="{00000000-0005-0000-0000-00007C010000}"/>
    <cellStyle name="Normal 4 9" xfId="380" xr:uid="{00000000-0005-0000-0000-00007D010000}"/>
    <cellStyle name="Normal 5 10" xfId="381" xr:uid="{00000000-0005-0000-0000-00007E010000}"/>
    <cellStyle name="Normal 5 11" xfId="382" xr:uid="{00000000-0005-0000-0000-00007F010000}"/>
    <cellStyle name="Normal 5 12" xfId="383" xr:uid="{00000000-0005-0000-0000-000080010000}"/>
    <cellStyle name="Normal 5 13" xfId="384" xr:uid="{00000000-0005-0000-0000-000081010000}"/>
    <cellStyle name="Normal 5 14" xfId="385" xr:uid="{00000000-0005-0000-0000-000082010000}"/>
    <cellStyle name="Normal 5 15" xfId="386" xr:uid="{00000000-0005-0000-0000-000083010000}"/>
    <cellStyle name="Normal 5 16" xfId="387" xr:uid="{00000000-0005-0000-0000-000084010000}"/>
    <cellStyle name="Normal 5 17" xfId="388" xr:uid="{00000000-0005-0000-0000-000085010000}"/>
    <cellStyle name="Normal 5 18" xfId="389" xr:uid="{00000000-0005-0000-0000-000086010000}"/>
    <cellStyle name="Normal 5 19" xfId="390" xr:uid="{00000000-0005-0000-0000-000087010000}"/>
    <cellStyle name="Normal 5 2" xfId="391" xr:uid="{00000000-0005-0000-0000-000088010000}"/>
    <cellStyle name="Normal 5 20" xfId="392" xr:uid="{00000000-0005-0000-0000-000089010000}"/>
    <cellStyle name="Normal 5 21" xfId="393" xr:uid="{00000000-0005-0000-0000-00008A010000}"/>
    <cellStyle name="Normal 5 22" xfId="394" xr:uid="{00000000-0005-0000-0000-00008B010000}"/>
    <cellStyle name="Normal 5 23" xfId="395" xr:uid="{00000000-0005-0000-0000-00008C010000}"/>
    <cellStyle name="Normal 5 24" xfId="396" xr:uid="{00000000-0005-0000-0000-00008D010000}"/>
    <cellStyle name="Normal 5 3" xfId="397" xr:uid="{00000000-0005-0000-0000-00008E010000}"/>
    <cellStyle name="Normal 5 4" xfId="398" xr:uid="{00000000-0005-0000-0000-00008F010000}"/>
    <cellStyle name="Normal 5 5" xfId="399" xr:uid="{00000000-0005-0000-0000-000090010000}"/>
    <cellStyle name="Normal 5 6" xfId="400" xr:uid="{00000000-0005-0000-0000-000091010000}"/>
    <cellStyle name="Normal 5 7" xfId="401" xr:uid="{00000000-0005-0000-0000-000092010000}"/>
    <cellStyle name="Normal 5 8" xfId="402" xr:uid="{00000000-0005-0000-0000-000093010000}"/>
    <cellStyle name="Normal 5 9" xfId="403" xr:uid="{00000000-0005-0000-0000-000094010000}"/>
    <cellStyle name="Normal 6 10" xfId="404" xr:uid="{00000000-0005-0000-0000-000095010000}"/>
    <cellStyle name="Normal 6 11" xfId="405" xr:uid="{00000000-0005-0000-0000-000096010000}"/>
    <cellStyle name="Normal 6 12" xfId="406" xr:uid="{00000000-0005-0000-0000-000097010000}"/>
    <cellStyle name="Normal 6 13" xfId="407" xr:uid="{00000000-0005-0000-0000-000098010000}"/>
    <cellStyle name="Normal 6 14" xfId="408" xr:uid="{00000000-0005-0000-0000-000099010000}"/>
    <cellStyle name="Normal 6 15" xfId="409" xr:uid="{00000000-0005-0000-0000-00009A010000}"/>
    <cellStyle name="Normal 6 16" xfId="410" xr:uid="{00000000-0005-0000-0000-00009B010000}"/>
    <cellStyle name="Normal 6 17" xfId="411" xr:uid="{00000000-0005-0000-0000-00009C010000}"/>
    <cellStyle name="Normal 6 18" xfId="412" xr:uid="{00000000-0005-0000-0000-00009D010000}"/>
    <cellStyle name="Normal 6 19" xfId="413" xr:uid="{00000000-0005-0000-0000-00009E010000}"/>
    <cellStyle name="Normal 6 2" xfId="414" xr:uid="{00000000-0005-0000-0000-00009F010000}"/>
    <cellStyle name="Normal 6 20" xfId="415" xr:uid="{00000000-0005-0000-0000-0000A0010000}"/>
    <cellStyle name="Normal 6 21" xfId="416" xr:uid="{00000000-0005-0000-0000-0000A1010000}"/>
    <cellStyle name="Normal 6 22" xfId="417" xr:uid="{00000000-0005-0000-0000-0000A2010000}"/>
    <cellStyle name="Normal 6 23" xfId="418" xr:uid="{00000000-0005-0000-0000-0000A3010000}"/>
    <cellStyle name="Normal 6 24" xfId="419" xr:uid="{00000000-0005-0000-0000-0000A4010000}"/>
    <cellStyle name="Normal 6 25" xfId="420" xr:uid="{00000000-0005-0000-0000-0000A5010000}"/>
    <cellStyle name="Normal 6 26" xfId="421" xr:uid="{00000000-0005-0000-0000-0000A6010000}"/>
    <cellStyle name="Normal 6 3" xfId="422" xr:uid="{00000000-0005-0000-0000-0000A7010000}"/>
    <cellStyle name="Normal 6 4" xfId="423" xr:uid="{00000000-0005-0000-0000-0000A8010000}"/>
    <cellStyle name="Normal 6 5" xfId="424" xr:uid="{00000000-0005-0000-0000-0000A9010000}"/>
    <cellStyle name="Normal 6 6" xfId="425" xr:uid="{00000000-0005-0000-0000-0000AA010000}"/>
    <cellStyle name="Normal 6 7" xfId="426" xr:uid="{00000000-0005-0000-0000-0000AB010000}"/>
    <cellStyle name="Normal 6 8" xfId="427" xr:uid="{00000000-0005-0000-0000-0000AC010000}"/>
    <cellStyle name="Normal 6 9" xfId="428" xr:uid="{00000000-0005-0000-0000-0000AD010000}"/>
    <cellStyle name="Normal 7" xfId="429" xr:uid="{00000000-0005-0000-0000-0000AE010000}"/>
    <cellStyle name="Normal 7 10" xfId="430" xr:uid="{00000000-0005-0000-0000-0000AF010000}"/>
    <cellStyle name="Normal 7 11" xfId="431" xr:uid="{00000000-0005-0000-0000-0000B0010000}"/>
    <cellStyle name="Normal 7 12" xfId="432" xr:uid="{00000000-0005-0000-0000-0000B1010000}"/>
    <cellStyle name="Normal 7 13" xfId="433" xr:uid="{00000000-0005-0000-0000-0000B2010000}"/>
    <cellStyle name="Normal 7 14" xfId="434" xr:uid="{00000000-0005-0000-0000-0000B3010000}"/>
    <cellStyle name="Normal 7 15" xfId="435" xr:uid="{00000000-0005-0000-0000-0000B4010000}"/>
    <cellStyle name="Normal 7 16" xfId="436" xr:uid="{00000000-0005-0000-0000-0000B5010000}"/>
    <cellStyle name="Normal 7 17" xfId="437" xr:uid="{00000000-0005-0000-0000-0000B6010000}"/>
    <cellStyle name="Normal 7 18" xfId="438" xr:uid="{00000000-0005-0000-0000-0000B7010000}"/>
    <cellStyle name="Normal 7 19" xfId="439" xr:uid="{00000000-0005-0000-0000-0000B8010000}"/>
    <cellStyle name="Normal 7 2" xfId="440" xr:uid="{00000000-0005-0000-0000-0000B9010000}"/>
    <cellStyle name="Normal 7 20" xfId="441" xr:uid="{00000000-0005-0000-0000-0000BA010000}"/>
    <cellStyle name="Normal 7 21" xfId="442" xr:uid="{00000000-0005-0000-0000-0000BB010000}"/>
    <cellStyle name="Normal 7 22" xfId="443" xr:uid="{00000000-0005-0000-0000-0000BC010000}"/>
    <cellStyle name="Normal 7 23" xfId="444" xr:uid="{00000000-0005-0000-0000-0000BD010000}"/>
    <cellStyle name="Normal 7 24" xfId="445" xr:uid="{00000000-0005-0000-0000-0000BE010000}"/>
    <cellStyle name="Normal 7 25" xfId="446" xr:uid="{00000000-0005-0000-0000-0000BF010000}"/>
    <cellStyle name="Normal 7 26" xfId="447" xr:uid="{00000000-0005-0000-0000-0000C0010000}"/>
    <cellStyle name="Normal 7 3" xfId="448" xr:uid="{00000000-0005-0000-0000-0000C1010000}"/>
    <cellStyle name="Normal 7 4" xfId="449" xr:uid="{00000000-0005-0000-0000-0000C2010000}"/>
    <cellStyle name="Normal 7 5" xfId="450" xr:uid="{00000000-0005-0000-0000-0000C3010000}"/>
    <cellStyle name="Normal 7 6" xfId="451" xr:uid="{00000000-0005-0000-0000-0000C4010000}"/>
    <cellStyle name="Normal 7 7" xfId="452" xr:uid="{00000000-0005-0000-0000-0000C5010000}"/>
    <cellStyle name="Normal 7 8" xfId="453" xr:uid="{00000000-0005-0000-0000-0000C6010000}"/>
    <cellStyle name="Normal 7 9" xfId="454" xr:uid="{00000000-0005-0000-0000-0000C7010000}"/>
    <cellStyle name="Normal 8" xfId="455" xr:uid="{00000000-0005-0000-0000-0000C8010000}"/>
    <cellStyle name="Normal 8 10" xfId="456" xr:uid="{00000000-0005-0000-0000-0000C9010000}"/>
    <cellStyle name="Normal 8 11" xfId="457" xr:uid="{00000000-0005-0000-0000-0000CA010000}"/>
    <cellStyle name="Normal 8 12" xfId="458" xr:uid="{00000000-0005-0000-0000-0000CB010000}"/>
    <cellStyle name="Normal 8 13" xfId="459" xr:uid="{00000000-0005-0000-0000-0000CC010000}"/>
    <cellStyle name="Normal 8 14" xfId="460" xr:uid="{00000000-0005-0000-0000-0000CD010000}"/>
    <cellStyle name="Normal 8 15" xfId="461" xr:uid="{00000000-0005-0000-0000-0000CE010000}"/>
    <cellStyle name="Normal 8 16" xfId="462" xr:uid="{00000000-0005-0000-0000-0000CF010000}"/>
    <cellStyle name="Normal 8 17" xfId="463" xr:uid="{00000000-0005-0000-0000-0000D0010000}"/>
    <cellStyle name="Normal 8 18" xfId="464" xr:uid="{00000000-0005-0000-0000-0000D1010000}"/>
    <cellStyle name="Normal 8 19" xfId="465" xr:uid="{00000000-0005-0000-0000-0000D2010000}"/>
    <cellStyle name="Normal 8 2" xfId="466" xr:uid="{00000000-0005-0000-0000-0000D3010000}"/>
    <cellStyle name="Normal 8 20" xfId="467" xr:uid="{00000000-0005-0000-0000-0000D4010000}"/>
    <cellStyle name="Normal 8 21" xfId="468" xr:uid="{00000000-0005-0000-0000-0000D5010000}"/>
    <cellStyle name="Normal 8 22" xfId="469" xr:uid="{00000000-0005-0000-0000-0000D6010000}"/>
    <cellStyle name="Normal 8 23" xfId="470" xr:uid="{00000000-0005-0000-0000-0000D7010000}"/>
    <cellStyle name="Normal 8 24" xfId="471" xr:uid="{00000000-0005-0000-0000-0000D8010000}"/>
    <cellStyle name="Normal 8 25" xfId="472" xr:uid="{00000000-0005-0000-0000-0000D9010000}"/>
    <cellStyle name="Normal 8 26" xfId="473" xr:uid="{00000000-0005-0000-0000-0000DA010000}"/>
    <cellStyle name="Normal 8 3" xfId="474" xr:uid="{00000000-0005-0000-0000-0000DB010000}"/>
    <cellStyle name="Normal 8 4" xfId="475" xr:uid="{00000000-0005-0000-0000-0000DC010000}"/>
    <cellStyle name="Normal 8 5" xfId="476" xr:uid="{00000000-0005-0000-0000-0000DD010000}"/>
    <cellStyle name="Normal 8 6" xfId="477" xr:uid="{00000000-0005-0000-0000-0000DE010000}"/>
    <cellStyle name="Normal 8 7" xfId="478" xr:uid="{00000000-0005-0000-0000-0000DF010000}"/>
    <cellStyle name="Normal 8 8" xfId="479" xr:uid="{00000000-0005-0000-0000-0000E0010000}"/>
    <cellStyle name="Normal 8 9" xfId="480" xr:uid="{00000000-0005-0000-0000-0000E1010000}"/>
    <cellStyle name="Note" xfId="481" builtinId="10" customBuiltin="1"/>
    <cellStyle name="Note 2" xfId="482" xr:uid="{00000000-0005-0000-0000-0000E3010000}"/>
    <cellStyle name="Output" xfId="483" builtinId="21" customBuiltin="1"/>
    <cellStyle name="Output 2" xfId="484" xr:uid="{00000000-0005-0000-0000-0000E5010000}"/>
    <cellStyle name="Percent" xfId="485" builtinId="5" customBuiltin="1"/>
    <cellStyle name="Percent 2" xfId="486" xr:uid="{00000000-0005-0000-0000-0000E7010000}"/>
    <cellStyle name="Percent 2 2" xfId="497" xr:uid="{2A7447BD-8E83-4D06-85DF-06D82388843C}"/>
    <cellStyle name="Percent 3" xfId="500" xr:uid="{BFC0B3A1-61D2-422D-81FC-BE43310AC533}"/>
    <cellStyle name="Percent 38" xfId="487" xr:uid="{00000000-0005-0000-0000-0000E8010000}"/>
    <cellStyle name="Title" xfId="488" builtinId="15" customBuiltin="1"/>
    <cellStyle name="Title 2" xfId="489" xr:uid="{00000000-0005-0000-0000-0000EA010000}"/>
    <cellStyle name="Total" xfId="490" builtinId="25" customBuiltin="1"/>
    <cellStyle name="Total 2" xfId="491" xr:uid="{00000000-0005-0000-0000-0000EC010000}"/>
    <cellStyle name="Warning Text" xfId="492" builtinId="11" customBuiltin="1"/>
    <cellStyle name="Warning Text 2" xfId="493" xr:uid="{00000000-0005-0000-0000-0000EE010000}"/>
  </cellStyles>
  <dxfs count="0"/>
  <tableStyles count="0" defaultTableStyle="TableStyleMedium2" defaultPivotStyle="PivotStyleLight16"/>
  <colors>
    <mruColors>
      <color rgb="FF56CA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ntencingcouncil.org.uk/crown-court/"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19" TargetMode="External"/><Relationship Id="rId2" Type="http://schemas.openxmlformats.org/officeDocument/2006/relationships/hyperlink" Target="http://www.sentencingcouncil.org.uk/"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849200/statistics-on-race-and-the-cjs-2018.pdf" TargetMode="External"/><Relationship Id="rId5" Type="http://schemas.openxmlformats.org/officeDocument/2006/relationships/hyperlink" Target="mailto:research@sentencingcouncil.gov.uk" TargetMode="External"/><Relationship Id="rId4" Type="http://schemas.openxmlformats.org/officeDocument/2006/relationships/hyperlink" Target="http://www.sentencingcouncil.org.uk/"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36"/>
  <sheetViews>
    <sheetView tabSelected="1" zoomScaleNormal="100" workbookViewId="0">
      <selection sqref="A1:B1"/>
    </sheetView>
  </sheetViews>
  <sheetFormatPr defaultRowHeight="12.5" x14ac:dyDescent="0.25"/>
  <cols>
    <col min="1" max="1" width="11" customWidth="1"/>
    <col min="2" max="2" width="171.1796875" customWidth="1"/>
    <col min="3" max="3" width="22.453125" customWidth="1"/>
    <col min="4" max="4" width="9.1796875" customWidth="1"/>
  </cols>
  <sheetData>
    <row r="1" spans="1:2" ht="19.5" customHeight="1" x14ac:dyDescent="0.25">
      <c r="A1" s="389" t="s">
        <v>110</v>
      </c>
      <c r="B1" s="389"/>
    </row>
    <row r="2" spans="1:2" ht="12.75" customHeight="1" x14ac:dyDescent="0.25">
      <c r="A2" s="1"/>
      <c r="B2" s="1"/>
    </row>
    <row r="3" spans="1:2" ht="12.75" customHeight="1" x14ac:dyDescent="0.25">
      <c r="A3" s="390" t="s">
        <v>111</v>
      </c>
      <c r="B3" s="390"/>
    </row>
    <row r="4" spans="1:2" ht="12.75" customHeight="1" x14ac:dyDescent="0.25">
      <c r="A4" s="390"/>
      <c r="B4" s="390"/>
    </row>
    <row r="5" spans="1:2" ht="12.75" customHeight="1" x14ac:dyDescent="0.25">
      <c r="A5" s="391" t="s">
        <v>66</v>
      </c>
      <c r="B5" s="391"/>
    </row>
    <row r="6" spans="1:2" ht="12.75" customHeight="1" x14ac:dyDescent="0.25">
      <c r="A6" s="2"/>
      <c r="B6" s="2"/>
    </row>
    <row r="7" spans="1:2" ht="13" x14ac:dyDescent="0.3">
      <c r="A7" s="388" t="s">
        <v>112</v>
      </c>
      <c r="B7" s="388"/>
    </row>
    <row r="8" spans="1:2" x14ac:dyDescent="0.25">
      <c r="A8" s="3" t="s">
        <v>0</v>
      </c>
      <c r="B8" s="4" t="s">
        <v>113</v>
      </c>
    </row>
    <row r="9" spans="1:2" x14ac:dyDescent="0.25">
      <c r="A9" s="3" t="s">
        <v>1</v>
      </c>
      <c r="B9" s="4" t="s">
        <v>114</v>
      </c>
    </row>
    <row r="10" spans="1:2" x14ac:dyDescent="0.25">
      <c r="A10" s="3" t="s">
        <v>2</v>
      </c>
      <c r="B10" s="4" t="s">
        <v>115</v>
      </c>
    </row>
    <row r="11" spans="1:2" x14ac:dyDescent="0.25">
      <c r="A11" s="3" t="s">
        <v>3</v>
      </c>
      <c r="B11" s="4" t="s">
        <v>116</v>
      </c>
    </row>
    <row r="12" spans="1:2" x14ac:dyDescent="0.25">
      <c r="A12" s="3" t="s">
        <v>4</v>
      </c>
      <c r="B12" s="256" t="s">
        <v>139</v>
      </c>
    </row>
    <row r="13" spans="1:2" x14ac:dyDescent="0.25">
      <c r="A13" s="55" t="s">
        <v>51</v>
      </c>
      <c r="B13" s="257" t="s">
        <v>140</v>
      </c>
    </row>
    <row r="14" spans="1:2" x14ac:dyDescent="0.25">
      <c r="A14" s="55" t="s">
        <v>52</v>
      </c>
      <c r="B14" s="257" t="s">
        <v>141</v>
      </c>
    </row>
    <row r="15" spans="1:2" x14ac:dyDescent="0.25">
      <c r="A15" s="55" t="s">
        <v>53</v>
      </c>
      <c r="B15" s="257" t="s">
        <v>142</v>
      </c>
    </row>
    <row r="16" spans="1:2" x14ac:dyDescent="0.25">
      <c r="A16" s="3"/>
    </row>
    <row r="17" spans="1:2" ht="13" x14ac:dyDescent="0.3">
      <c r="A17" s="388" t="s">
        <v>117</v>
      </c>
      <c r="B17" s="388"/>
    </row>
    <row r="18" spans="1:2" ht="14" customHeight="1" x14ac:dyDescent="0.25">
      <c r="A18" s="37" t="s">
        <v>5</v>
      </c>
      <c r="B18" s="4" t="s">
        <v>119</v>
      </c>
    </row>
    <row r="19" spans="1:2" ht="14" customHeight="1" x14ac:dyDescent="0.25">
      <c r="A19" s="3" t="s">
        <v>6</v>
      </c>
      <c r="B19" s="4" t="s">
        <v>120</v>
      </c>
    </row>
    <row r="20" spans="1:2" ht="14" customHeight="1" x14ac:dyDescent="0.25">
      <c r="A20" s="48" t="s">
        <v>7</v>
      </c>
      <c r="B20" s="30" t="s">
        <v>121</v>
      </c>
    </row>
    <row r="21" spans="1:2" ht="14" customHeight="1" x14ac:dyDescent="0.25">
      <c r="A21" s="3" t="s">
        <v>8</v>
      </c>
      <c r="B21" s="4" t="s">
        <v>122</v>
      </c>
    </row>
    <row r="22" spans="1:2" ht="14" customHeight="1" x14ac:dyDescent="0.25">
      <c r="A22" s="3" t="s">
        <v>9</v>
      </c>
      <c r="B22" t="s">
        <v>143</v>
      </c>
    </row>
    <row r="23" spans="1:2" ht="14" customHeight="1" x14ac:dyDescent="0.25">
      <c r="A23" s="55" t="s">
        <v>60</v>
      </c>
      <c r="B23" s="4" t="s">
        <v>144</v>
      </c>
    </row>
    <row r="24" spans="1:2" ht="14" customHeight="1" x14ac:dyDescent="0.25">
      <c r="A24" s="55" t="s">
        <v>61</v>
      </c>
      <c r="B24" s="4" t="s">
        <v>145</v>
      </c>
    </row>
    <row r="25" spans="1:2" ht="14" customHeight="1" x14ac:dyDescent="0.25">
      <c r="A25" s="55" t="s">
        <v>62</v>
      </c>
      <c r="B25" s="4" t="s">
        <v>146</v>
      </c>
    </row>
    <row r="26" spans="1:2" ht="14" customHeight="1" x14ac:dyDescent="0.25">
      <c r="A26" s="3"/>
    </row>
    <row r="27" spans="1:2" ht="13" x14ac:dyDescent="0.3">
      <c r="A27" s="388" t="s">
        <v>118</v>
      </c>
      <c r="B27" s="388"/>
    </row>
    <row r="28" spans="1:2" x14ac:dyDescent="0.25">
      <c r="A28" s="3" t="s">
        <v>10</v>
      </c>
      <c r="B28" s="4" t="s">
        <v>123</v>
      </c>
    </row>
    <row r="29" spans="1:2" x14ac:dyDescent="0.25">
      <c r="A29" s="3" t="s">
        <v>11</v>
      </c>
      <c r="B29" s="4" t="s">
        <v>124</v>
      </c>
    </row>
    <row r="30" spans="1:2" x14ac:dyDescent="0.25">
      <c r="A30" s="3" t="s">
        <v>12</v>
      </c>
      <c r="B30" s="4" t="s">
        <v>125</v>
      </c>
    </row>
    <row r="31" spans="1:2" x14ac:dyDescent="0.25">
      <c r="A31" s="3" t="s">
        <v>13</v>
      </c>
      <c r="B31" s="4" t="s">
        <v>126</v>
      </c>
    </row>
    <row r="32" spans="1:2" x14ac:dyDescent="0.25">
      <c r="A32" s="3" t="s">
        <v>14</v>
      </c>
      <c r="B32" s="256" t="s">
        <v>147</v>
      </c>
    </row>
    <row r="33" spans="1:2" x14ac:dyDescent="0.25">
      <c r="A33" s="55" t="s">
        <v>63</v>
      </c>
      <c r="B33" s="257" t="s">
        <v>148</v>
      </c>
    </row>
    <row r="34" spans="1:2" x14ac:dyDescent="0.25">
      <c r="A34" s="55" t="s">
        <v>64</v>
      </c>
      <c r="B34" s="257" t="s">
        <v>149</v>
      </c>
    </row>
    <row r="35" spans="1:2" x14ac:dyDescent="0.25">
      <c r="A35" s="55" t="s">
        <v>65</v>
      </c>
      <c r="B35" s="257" t="s">
        <v>150</v>
      </c>
    </row>
    <row r="36" spans="1:2" x14ac:dyDescent="0.25">
      <c r="A36" s="3"/>
    </row>
  </sheetData>
  <mergeCells count="6">
    <mergeCell ref="A27:B27"/>
    <mergeCell ref="A1:B1"/>
    <mergeCell ref="A3:B4"/>
    <mergeCell ref="A5:B5"/>
    <mergeCell ref="A7:B7"/>
    <mergeCell ref="A17:B17"/>
  </mergeCells>
  <hyperlinks>
    <hyperlink ref="A8" location="'1_1'!A1" display="Table 1_1" xr:uid="{00000000-0004-0000-0000-000000000000}"/>
    <hyperlink ref="A9" location="'1_2'!A1" display="Table 1_2" xr:uid="{00000000-0004-0000-0000-000001000000}"/>
    <hyperlink ref="A10" location="'1_3'!A1" display="Table 1_3" xr:uid="{00000000-0004-0000-0000-000002000000}"/>
    <hyperlink ref="A11" location="'1_4'!A1" display="Table 1_4" xr:uid="{00000000-0004-0000-0000-000003000000}"/>
    <hyperlink ref="A12" location="'1_5'!A1" display="Table 1_5" xr:uid="{00000000-0004-0000-0000-000004000000}"/>
    <hyperlink ref="A18" location="'2_1'!A1" display="Table 2_1" xr:uid="{00000000-0004-0000-0000-000005000000}"/>
    <hyperlink ref="A19" location="'2_2'!A1" display="Table 2_2" xr:uid="{00000000-0004-0000-0000-000006000000}"/>
    <hyperlink ref="A20" location="'2_3'!A1" display="Table 2_3" xr:uid="{00000000-0004-0000-0000-000007000000}"/>
    <hyperlink ref="A21" location="'2_4'!A1" display="Table 2_4" xr:uid="{00000000-0004-0000-0000-000008000000}"/>
    <hyperlink ref="A22" location="'2_5'!A1" display="Table 2_5" xr:uid="{00000000-0004-0000-0000-000009000000}"/>
    <hyperlink ref="A28" location="'3_1'!A1" display="Table 3_1" xr:uid="{00000000-0004-0000-0000-00000A000000}"/>
    <hyperlink ref="A29" location="'3_2'!A1" display="Table 3_2" xr:uid="{00000000-0004-0000-0000-00000B000000}"/>
    <hyperlink ref="A30" location="'3_3'!A1" display="Table 3_3" xr:uid="{00000000-0004-0000-0000-00000C000000}"/>
    <hyperlink ref="A31" location="'3_4'!A1" display="Table 3_4" xr:uid="{00000000-0004-0000-0000-00000D000000}"/>
    <hyperlink ref="A32" location="'3_5'!A1" display="Table 3_5" xr:uid="{00000000-0004-0000-0000-00000E000000}"/>
    <hyperlink ref="A13" location="'1_6'!A1" display="Table 1_6" xr:uid="{C7E8155F-E848-4410-9F46-65F029F0DC89}"/>
    <hyperlink ref="A14" location="'1_7'!A1" display="Table 1_7" xr:uid="{DE6BF496-F353-40CD-BF38-88FF92E716D8}"/>
    <hyperlink ref="A15" location="'1_8'!A1" display="Table 1_8" xr:uid="{B362329D-ADCE-4AEE-812E-99E01256CB2B}"/>
    <hyperlink ref="A23" location="'2_6'!A1" display="Table 2_6" xr:uid="{AF9CCECA-16EA-4B0F-8DE6-6BCC1FD60B5E}"/>
    <hyperlink ref="A24" location="'2_7'!A1" display="Table 2_7" xr:uid="{4C9B8EA6-809B-416D-B0BB-CAA3CA8E9112}"/>
    <hyperlink ref="A25" location="'2_8'!A1" display="Table 2_8" xr:uid="{A4844FF8-D639-4CA9-B8D5-2B412F5663BF}"/>
    <hyperlink ref="A33" location="'3_6'!Print_Area" display="Table 3_6" xr:uid="{FBE62974-4937-4CB8-B1BE-BF3A269E98B4}"/>
    <hyperlink ref="A34" location="'3_7'!Print_Area" display="Table 3_7" xr:uid="{E568659E-8830-4D39-B289-E53AF249C856}"/>
    <hyperlink ref="A35" location="'3_8'!Print_Area" display="Table 3_8" xr:uid="{C0FF9917-3E62-4A84-892D-C0D65B0389C5}"/>
    <hyperlink ref="A5" r:id="rId1" display="http://www.sentencingcouncil.org.uk/publications/?type=publications&amp;s&amp;cat=definitive-guideline" xr:uid="{FEB4F2F4-CE29-4B47-9A9F-B97F2CFC7C8F}"/>
    <hyperlink ref="A5:B5" r:id="rId2" display="https://www.sentencingcouncil.org.uk/crown-court/" xr:uid="{A3F3CD21-1E0C-44E3-A1D9-3A0EB9DF61EB}"/>
  </hyperlinks>
  <pageMargins left="0.74803149606299213" right="0.74803149606299213" top="0.98425196850393704" bottom="0.98425196850393704" header="0.51181102362204722" footer="0.51181102362204722"/>
  <pageSetup paperSize="9" scale="43" fitToHeight="2" orientation="portrait" r:id="rId3"/>
  <headerFooter alignWithMargins="0">
    <oddHeader>&amp;CDrug offences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1177-8D85-461C-81AE-514B541C4962}">
  <sheetPr codeName="Sheet10">
    <pageSetUpPr fitToPage="1"/>
  </sheetPr>
  <dimension ref="A1:V32"/>
  <sheetViews>
    <sheetView zoomScaleNormal="100" workbookViewId="0">
      <selection sqref="A1:H1"/>
    </sheetView>
  </sheetViews>
  <sheetFormatPr defaultColWidth="9.1796875" defaultRowHeight="13" x14ac:dyDescent="0.3"/>
  <cols>
    <col min="1" max="1" width="22.81640625" style="100" customWidth="1"/>
    <col min="2" max="8" width="10.81640625" style="100" customWidth="1"/>
    <col min="9" max="9" width="9.1796875" style="119"/>
    <col min="10" max="10" width="23.1796875" style="100" customWidth="1"/>
    <col min="11" max="16" width="11" style="100" customWidth="1"/>
    <col min="17" max="17" width="11" style="120" customWidth="1"/>
    <col min="18" max="16384" width="9.1796875" style="100"/>
  </cols>
  <sheetData>
    <row r="1" spans="1:22" ht="28.75" customHeight="1" x14ac:dyDescent="0.3">
      <c r="A1" s="413" t="s">
        <v>160</v>
      </c>
      <c r="B1" s="413"/>
      <c r="C1" s="413"/>
      <c r="D1" s="413"/>
      <c r="E1" s="413"/>
      <c r="F1" s="413"/>
      <c r="G1" s="413"/>
      <c r="H1" s="413"/>
      <c r="I1" s="65" t="s">
        <v>15</v>
      </c>
      <c r="J1" s="178"/>
      <c r="K1" s="96"/>
      <c r="L1" s="97"/>
      <c r="M1" s="98"/>
      <c r="N1" s="98"/>
      <c r="O1" s="98"/>
      <c r="P1" s="98"/>
      <c r="Q1" s="99"/>
    </row>
    <row r="2" spans="1:22" ht="13.25" customHeight="1" x14ac:dyDescent="0.3">
      <c r="A2" s="102"/>
      <c r="B2" s="102"/>
      <c r="C2" s="102"/>
      <c r="D2" s="102"/>
      <c r="E2" s="102"/>
      <c r="F2" s="102"/>
      <c r="G2" s="102"/>
      <c r="H2" s="98"/>
      <c r="I2" s="101"/>
      <c r="J2" s="98"/>
      <c r="K2" s="98"/>
      <c r="L2" s="98"/>
      <c r="M2" s="98"/>
      <c r="N2" s="98"/>
      <c r="O2" s="98"/>
      <c r="P2" s="98"/>
      <c r="Q2" s="99"/>
    </row>
    <row r="3" spans="1:22" ht="15" x14ac:dyDescent="0.3">
      <c r="A3" s="411" t="s">
        <v>54</v>
      </c>
      <c r="B3" s="416" t="s">
        <v>67</v>
      </c>
      <c r="C3" s="416"/>
      <c r="D3" s="416"/>
      <c r="E3" s="416"/>
      <c r="F3" s="416"/>
      <c r="G3" s="416"/>
      <c r="H3" s="416"/>
      <c r="I3" s="101"/>
      <c r="J3" s="411" t="s">
        <v>54</v>
      </c>
      <c r="K3" s="416" t="s">
        <v>58</v>
      </c>
      <c r="L3" s="416"/>
      <c r="M3" s="416"/>
      <c r="N3" s="416"/>
      <c r="O3" s="416"/>
      <c r="P3" s="416"/>
      <c r="Q3" s="416"/>
    </row>
    <row r="4" spans="1:22" ht="28.75" customHeight="1" x14ac:dyDescent="0.25">
      <c r="A4" s="412"/>
      <c r="B4" s="128" t="s">
        <v>195</v>
      </c>
      <c r="C4" s="128" t="s">
        <v>196</v>
      </c>
      <c r="D4" s="128" t="s">
        <v>197</v>
      </c>
      <c r="E4" s="128" t="s">
        <v>198</v>
      </c>
      <c r="F4" s="128" t="s">
        <v>199</v>
      </c>
      <c r="G4" s="128" t="s">
        <v>238</v>
      </c>
      <c r="H4" s="129" t="s">
        <v>19</v>
      </c>
      <c r="I4" s="101"/>
      <c r="J4" s="412"/>
      <c r="K4" s="128" t="s">
        <v>195</v>
      </c>
      <c r="L4" s="128" t="s">
        <v>196</v>
      </c>
      <c r="M4" s="128" t="s">
        <v>197</v>
      </c>
      <c r="N4" s="128" t="s">
        <v>198</v>
      </c>
      <c r="O4" s="128" t="s">
        <v>199</v>
      </c>
      <c r="P4" s="128" t="s">
        <v>238</v>
      </c>
      <c r="Q4" s="129" t="s">
        <v>19</v>
      </c>
    </row>
    <row r="5" spans="1:22" x14ac:dyDescent="0.3">
      <c r="A5" s="103" t="s">
        <v>32</v>
      </c>
      <c r="B5" s="302">
        <v>2018</v>
      </c>
      <c r="C5" s="302">
        <v>428</v>
      </c>
      <c r="D5" s="302">
        <v>209</v>
      </c>
      <c r="E5" s="302">
        <v>66</v>
      </c>
      <c r="F5" s="302">
        <v>37</v>
      </c>
      <c r="G5" s="302">
        <v>39</v>
      </c>
      <c r="H5" s="303">
        <v>2797</v>
      </c>
      <c r="I5" s="101"/>
      <c r="J5" s="103" t="s">
        <v>32</v>
      </c>
      <c r="K5" s="235">
        <v>0.72148730782981763</v>
      </c>
      <c r="L5" s="235">
        <v>0.15302109402931713</v>
      </c>
      <c r="M5" s="235">
        <v>7.4722917411512338E-2</v>
      </c>
      <c r="N5" s="235">
        <v>2.359671076153021E-2</v>
      </c>
      <c r="O5" s="235">
        <v>1.3228459063282088E-2</v>
      </c>
      <c r="P5" s="235">
        <v>1.3943510904540579E-2</v>
      </c>
      <c r="Q5" s="236">
        <v>1</v>
      </c>
    </row>
    <row r="6" spans="1:22" x14ac:dyDescent="0.3">
      <c r="A6" s="103" t="s">
        <v>33</v>
      </c>
      <c r="B6" s="302">
        <v>56</v>
      </c>
      <c r="C6" s="302">
        <v>10</v>
      </c>
      <c r="D6" s="302">
        <v>2</v>
      </c>
      <c r="E6" s="302">
        <v>0</v>
      </c>
      <c r="F6" s="302">
        <v>0</v>
      </c>
      <c r="G6" s="302">
        <v>0</v>
      </c>
      <c r="H6" s="303">
        <v>68</v>
      </c>
      <c r="I6" s="101"/>
      <c r="J6" s="103" t="s">
        <v>59</v>
      </c>
      <c r="K6" s="235">
        <v>0.82352941176470584</v>
      </c>
      <c r="L6" s="235">
        <v>0.14705882352941177</v>
      </c>
      <c r="M6" s="235">
        <v>2.9411764705882353E-2</v>
      </c>
      <c r="N6" s="235">
        <v>0</v>
      </c>
      <c r="O6" s="235">
        <v>0</v>
      </c>
      <c r="P6" s="235">
        <v>0</v>
      </c>
      <c r="Q6" s="236">
        <v>1</v>
      </c>
    </row>
    <row r="7" spans="1:22" x14ac:dyDescent="0.3">
      <c r="A7" s="108" t="s">
        <v>55</v>
      </c>
      <c r="B7" s="304">
        <v>16</v>
      </c>
      <c r="C7" s="304">
        <v>0</v>
      </c>
      <c r="D7" s="304">
        <v>0</v>
      </c>
      <c r="E7" s="304">
        <v>0</v>
      </c>
      <c r="F7" s="304">
        <v>0</v>
      </c>
      <c r="G7" s="304">
        <v>0</v>
      </c>
      <c r="H7" s="305">
        <v>16</v>
      </c>
      <c r="I7" s="101"/>
      <c r="J7" s="108" t="s">
        <v>55</v>
      </c>
      <c r="K7" s="131">
        <v>1</v>
      </c>
      <c r="L7" s="131">
        <v>0</v>
      </c>
      <c r="M7" s="131">
        <v>0</v>
      </c>
      <c r="N7" s="131">
        <v>0</v>
      </c>
      <c r="O7" s="131">
        <v>0</v>
      </c>
      <c r="P7" s="131">
        <v>0</v>
      </c>
      <c r="Q7" s="189">
        <v>1</v>
      </c>
    </row>
    <row r="8" spans="1:22" x14ac:dyDescent="0.3">
      <c r="A8" s="98"/>
      <c r="B8" s="302"/>
      <c r="C8" s="302"/>
      <c r="D8" s="302"/>
      <c r="E8" s="302"/>
      <c r="F8" s="302"/>
      <c r="G8" s="302"/>
      <c r="H8" s="302"/>
      <c r="I8" s="101"/>
      <c r="J8" s="98"/>
      <c r="K8" s="282"/>
      <c r="L8" s="282"/>
      <c r="M8" s="282"/>
      <c r="N8" s="282"/>
      <c r="O8" s="282"/>
      <c r="P8" s="282"/>
      <c r="Q8" s="283"/>
    </row>
    <row r="9" spans="1:22" ht="28.75" customHeight="1" x14ac:dyDescent="0.25">
      <c r="A9" s="114" t="s">
        <v>50</v>
      </c>
      <c r="B9" s="345" t="s">
        <v>195</v>
      </c>
      <c r="C9" s="345" t="s">
        <v>196</v>
      </c>
      <c r="D9" s="345" t="s">
        <v>197</v>
      </c>
      <c r="E9" s="345" t="s">
        <v>198</v>
      </c>
      <c r="F9" s="345" t="s">
        <v>199</v>
      </c>
      <c r="G9" s="128" t="s">
        <v>238</v>
      </c>
      <c r="H9" s="306" t="s">
        <v>19</v>
      </c>
      <c r="I9" s="101"/>
      <c r="J9" s="114" t="s">
        <v>50</v>
      </c>
      <c r="K9" s="128" t="s">
        <v>195</v>
      </c>
      <c r="L9" s="128" t="s">
        <v>196</v>
      </c>
      <c r="M9" s="128" t="s">
        <v>197</v>
      </c>
      <c r="N9" s="128" t="s">
        <v>198</v>
      </c>
      <c r="O9" s="128" t="s">
        <v>199</v>
      </c>
      <c r="P9" s="128" t="s">
        <v>238</v>
      </c>
      <c r="Q9" s="129" t="s">
        <v>19</v>
      </c>
      <c r="R9" s="119"/>
      <c r="S9" s="119"/>
      <c r="T9" s="119"/>
      <c r="U9" s="119"/>
      <c r="V9" s="119"/>
    </row>
    <row r="10" spans="1:22" x14ac:dyDescent="0.3">
      <c r="A10" s="115" t="s">
        <v>36</v>
      </c>
      <c r="B10" s="302">
        <v>83</v>
      </c>
      <c r="C10" s="302">
        <v>21</v>
      </c>
      <c r="D10" s="302">
        <v>10</v>
      </c>
      <c r="E10" s="302">
        <v>2</v>
      </c>
      <c r="F10" s="302">
        <v>1</v>
      </c>
      <c r="G10" s="302">
        <v>4</v>
      </c>
      <c r="H10" s="346">
        <v>121</v>
      </c>
      <c r="I10" s="101"/>
      <c r="J10" s="115" t="s">
        <v>36</v>
      </c>
      <c r="K10" s="235">
        <v>0.68595041322314054</v>
      </c>
      <c r="L10" s="235">
        <v>0.17355371900826447</v>
      </c>
      <c r="M10" s="235">
        <v>8.2644628099173556E-2</v>
      </c>
      <c r="N10" s="235">
        <v>1.6528925619834711E-2</v>
      </c>
      <c r="O10" s="235">
        <v>8.2644628099173556E-3</v>
      </c>
      <c r="P10" s="235">
        <v>3.3057851239669422E-2</v>
      </c>
      <c r="Q10" s="236">
        <v>1</v>
      </c>
      <c r="R10" s="119"/>
      <c r="S10" s="119"/>
      <c r="T10" s="119"/>
      <c r="U10" s="119"/>
      <c r="V10" s="119"/>
    </row>
    <row r="11" spans="1:22" x14ac:dyDescent="0.3">
      <c r="A11" s="116" t="s">
        <v>37</v>
      </c>
      <c r="B11" s="302">
        <v>364</v>
      </c>
      <c r="C11" s="302">
        <v>97</v>
      </c>
      <c r="D11" s="302">
        <v>45</v>
      </c>
      <c r="E11" s="302">
        <v>10</v>
      </c>
      <c r="F11" s="302">
        <v>14</v>
      </c>
      <c r="G11" s="302">
        <v>8</v>
      </c>
      <c r="H11" s="347">
        <v>538</v>
      </c>
      <c r="I11" s="101"/>
      <c r="J11" s="116" t="s">
        <v>37</v>
      </c>
      <c r="K11" s="235">
        <v>0.67657992565055758</v>
      </c>
      <c r="L11" s="235">
        <v>0.18029739776951673</v>
      </c>
      <c r="M11" s="235">
        <v>8.3643122676579931E-2</v>
      </c>
      <c r="N11" s="235">
        <v>1.858736059479554E-2</v>
      </c>
      <c r="O11" s="235">
        <v>2.6022304832713755E-2</v>
      </c>
      <c r="P11" s="235">
        <v>1.4869888475836431E-2</v>
      </c>
      <c r="Q11" s="236">
        <v>1</v>
      </c>
      <c r="R11" s="119"/>
      <c r="S11" s="119"/>
      <c r="T11" s="119"/>
      <c r="U11" s="119"/>
      <c r="V11" s="119"/>
    </row>
    <row r="12" spans="1:22" x14ac:dyDescent="0.3">
      <c r="A12" s="116" t="s">
        <v>38</v>
      </c>
      <c r="B12" s="302">
        <v>938</v>
      </c>
      <c r="C12" s="302">
        <v>186</v>
      </c>
      <c r="D12" s="302">
        <v>93</v>
      </c>
      <c r="E12" s="302">
        <v>35</v>
      </c>
      <c r="F12" s="302">
        <v>14</v>
      </c>
      <c r="G12" s="302">
        <v>21</v>
      </c>
      <c r="H12" s="347">
        <v>1287</v>
      </c>
      <c r="I12" s="101"/>
      <c r="J12" s="116" t="s">
        <v>38</v>
      </c>
      <c r="K12" s="235">
        <v>0.72882672882672883</v>
      </c>
      <c r="L12" s="235">
        <v>0.14452214452214451</v>
      </c>
      <c r="M12" s="235">
        <v>7.2261072261072257E-2</v>
      </c>
      <c r="N12" s="235">
        <v>2.7195027195027196E-2</v>
      </c>
      <c r="O12" s="235">
        <v>1.0878010878010878E-2</v>
      </c>
      <c r="P12" s="235">
        <v>1.6317016317016316E-2</v>
      </c>
      <c r="Q12" s="236">
        <v>1</v>
      </c>
      <c r="R12" s="119"/>
      <c r="S12" s="119"/>
      <c r="T12" s="119"/>
      <c r="U12" s="119"/>
      <c r="V12" s="119"/>
    </row>
    <row r="13" spans="1:22" x14ac:dyDescent="0.3">
      <c r="A13" s="116" t="s">
        <v>39</v>
      </c>
      <c r="B13" s="302">
        <v>597</v>
      </c>
      <c r="C13" s="302">
        <v>113</v>
      </c>
      <c r="D13" s="302">
        <v>49</v>
      </c>
      <c r="E13" s="302">
        <v>15</v>
      </c>
      <c r="F13" s="302">
        <v>8</v>
      </c>
      <c r="G13" s="302">
        <v>3</v>
      </c>
      <c r="H13" s="347">
        <v>785</v>
      </c>
      <c r="I13" s="101"/>
      <c r="J13" s="116" t="s">
        <v>39</v>
      </c>
      <c r="K13" s="235">
        <v>0.76050955414012744</v>
      </c>
      <c r="L13" s="235">
        <v>0.14394904458598726</v>
      </c>
      <c r="M13" s="235">
        <v>6.2420382165605096E-2</v>
      </c>
      <c r="N13" s="235">
        <v>1.9108280254777069E-2</v>
      </c>
      <c r="O13" s="235">
        <v>1.019108280254777E-2</v>
      </c>
      <c r="P13" s="235" t="s">
        <v>138</v>
      </c>
      <c r="Q13" s="236">
        <v>1</v>
      </c>
      <c r="R13" s="119"/>
      <c r="S13" s="119"/>
      <c r="T13" s="119"/>
      <c r="U13" s="119"/>
      <c r="V13" s="119"/>
    </row>
    <row r="14" spans="1:22" x14ac:dyDescent="0.3">
      <c r="A14" s="116" t="s">
        <v>40</v>
      </c>
      <c r="B14" s="302">
        <v>98</v>
      </c>
      <c r="C14" s="302">
        <v>19</v>
      </c>
      <c r="D14" s="302">
        <v>9</v>
      </c>
      <c r="E14" s="302">
        <v>4</v>
      </c>
      <c r="F14" s="302">
        <v>0</v>
      </c>
      <c r="G14" s="302">
        <v>2</v>
      </c>
      <c r="H14" s="347">
        <v>132</v>
      </c>
      <c r="I14" s="101"/>
      <c r="J14" s="116" t="s">
        <v>40</v>
      </c>
      <c r="K14" s="235">
        <v>0.74242424242424243</v>
      </c>
      <c r="L14" s="235">
        <v>0.14393939393939395</v>
      </c>
      <c r="M14" s="235">
        <v>6.8181818181818177E-2</v>
      </c>
      <c r="N14" s="235">
        <v>3.0303030303030304E-2</v>
      </c>
      <c r="O14" s="235">
        <v>0</v>
      </c>
      <c r="P14" s="235">
        <v>1.5151515151515152E-2</v>
      </c>
      <c r="Q14" s="236">
        <v>1</v>
      </c>
      <c r="R14" s="119"/>
      <c r="S14" s="119"/>
      <c r="T14" s="119"/>
      <c r="U14" s="119"/>
      <c r="V14" s="119"/>
    </row>
    <row r="15" spans="1:22" x14ac:dyDescent="0.3">
      <c r="A15" s="116" t="s">
        <v>41</v>
      </c>
      <c r="B15" s="302">
        <v>9</v>
      </c>
      <c r="C15" s="302">
        <v>2</v>
      </c>
      <c r="D15" s="302">
        <v>5</v>
      </c>
      <c r="E15" s="302">
        <v>0</v>
      </c>
      <c r="F15" s="302">
        <v>0</v>
      </c>
      <c r="G15" s="302">
        <v>1</v>
      </c>
      <c r="H15" s="347">
        <v>17</v>
      </c>
      <c r="I15" s="101"/>
      <c r="J15" s="116" t="s">
        <v>41</v>
      </c>
      <c r="K15" s="235">
        <v>0.52941176470588236</v>
      </c>
      <c r="L15" s="235">
        <v>0.11764705882352941</v>
      </c>
      <c r="M15" s="235">
        <v>0.29411764705882354</v>
      </c>
      <c r="N15" s="235">
        <v>0</v>
      </c>
      <c r="O15" s="235">
        <v>0</v>
      </c>
      <c r="P15" s="235">
        <v>5.8823529411764705E-2</v>
      </c>
      <c r="Q15" s="236">
        <v>1</v>
      </c>
      <c r="R15" s="119"/>
      <c r="S15" s="119"/>
      <c r="T15" s="119"/>
      <c r="U15" s="119"/>
      <c r="V15" s="119"/>
    </row>
    <row r="16" spans="1:22" x14ac:dyDescent="0.3">
      <c r="A16" s="108" t="s">
        <v>55</v>
      </c>
      <c r="B16" s="304">
        <v>1</v>
      </c>
      <c r="C16" s="304">
        <v>0</v>
      </c>
      <c r="D16" s="304">
        <v>0</v>
      </c>
      <c r="E16" s="304">
        <v>0</v>
      </c>
      <c r="F16" s="304">
        <v>0</v>
      </c>
      <c r="G16" s="304">
        <v>0</v>
      </c>
      <c r="H16" s="305">
        <v>1</v>
      </c>
      <c r="I16" s="101"/>
      <c r="J16" s="108" t="s">
        <v>55</v>
      </c>
      <c r="K16" s="131">
        <v>1</v>
      </c>
      <c r="L16" s="131">
        <v>0</v>
      </c>
      <c r="M16" s="131">
        <v>0</v>
      </c>
      <c r="N16" s="131">
        <v>0</v>
      </c>
      <c r="O16" s="131">
        <v>0</v>
      </c>
      <c r="P16" s="131">
        <v>0</v>
      </c>
      <c r="Q16" s="189">
        <v>1</v>
      </c>
      <c r="R16" s="119"/>
      <c r="S16" s="119"/>
      <c r="T16" s="119"/>
      <c r="U16" s="119"/>
      <c r="V16" s="119"/>
    </row>
    <row r="17" spans="1:22" x14ac:dyDescent="0.3">
      <c r="B17" s="307"/>
      <c r="C17" s="307"/>
      <c r="D17" s="307"/>
      <c r="E17" s="307"/>
      <c r="F17" s="307"/>
      <c r="G17" s="307"/>
      <c r="H17" s="307"/>
      <c r="K17" s="280"/>
      <c r="L17" s="280"/>
      <c r="M17" s="280"/>
      <c r="N17" s="280"/>
      <c r="O17" s="280"/>
      <c r="P17" s="280"/>
      <c r="Q17" s="284"/>
      <c r="R17" s="119"/>
      <c r="S17" s="119"/>
      <c r="T17" s="119"/>
      <c r="U17" s="119"/>
      <c r="V17" s="119"/>
    </row>
    <row r="18" spans="1:22" ht="28.75" customHeight="1" x14ac:dyDescent="0.25">
      <c r="A18" s="252" t="s">
        <v>169</v>
      </c>
      <c r="B18" s="345" t="s">
        <v>195</v>
      </c>
      <c r="C18" s="345" t="s">
        <v>196</v>
      </c>
      <c r="D18" s="345" t="s">
        <v>197</v>
      </c>
      <c r="E18" s="345" t="s">
        <v>198</v>
      </c>
      <c r="F18" s="345" t="s">
        <v>199</v>
      </c>
      <c r="G18" s="128" t="s">
        <v>238</v>
      </c>
      <c r="H18" s="348" t="s">
        <v>19</v>
      </c>
      <c r="I18" s="101"/>
      <c r="J18" s="252" t="s">
        <v>169</v>
      </c>
      <c r="K18" s="128" t="s">
        <v>195</v>
      </c>
      <c r="L18" s="128" t="s">
        <v>196</v>
      </c>
      <c r="M18" s="128" t="s">
        <v>197</v>
      </c>
      <c r="N18" s="128" t="s">
        <v>198</v>
      </c>
      <c r="O18" s="128" t="s">
        <v>199</v>
      </c>
      <c r="P18" s="128" t="s">
        <v>238</v>
      </c>
      <c r="Q18" s="285" t="s">
        <v>19</v>
      </c>
      <c r="R18" s="119"/>
      <c r="S18" s="119"/>
      <c r="T18" s="119"/>
      <c r="U18" s="119"/>
      <c r="V18" s="119"/>
    </row>
    <row r="19" spans="1:22" x14ac:dyDescent="0.3">
      <c r="A19" s="232" t="s">
        <v>42</v>
      </c>
      <c r="B19" s="245">
        <v>1401</v>
      </c>
      <c r="C19" s="245">
        <v>303</v>
      </c>
      <c r="D19" s="245">
        <v>139</v>
      </c>
      <c r="E19" s="245">
        <v>48</v>
      </c>
      <c r="F19" s="245">
        <v>31</v>
      </c>
      <c r="G19" s="245">
        <v>28</v>
      </c>
      <c r="H19" s="347">
        <v>1950</v>
      </c>
      <c r="I19" s="101"/>
      <c r="J19" s="247" t="s">
        <v>42</v>
      </c>
      <c r="K19" s="248">
        <v>0.71846153846153848</v>
      </c>
      <c r="L19" s="248">
        <v>0.15538461538461537</v>
      </c>
      <c r="M19" s="248">
        <v>7.1282051282051284E-2</v>
      </c>
      <c r="N19" s="248">
        <v>2.4615384615384615E-2</v>
      </c>
      <c r="O19" s="248">
        <v>1.5897435897435898E-2</v>
      </c>
      <c r="P19" s="248">
        <v>1.4358974358974359E-2</v>
      </c>
      <c r="Q19" s="250">
        <v>1</v>
      </c>
      <c r="R19" s="275"/>
      <c r="S19" s="119"/>
      <c r="T19" s="119"/>
      <c r="U19" s="119"/>
      <c r="V19" s="119"/>
    </row>
    <row r="20" spans="1:22" x14ac:dyDescent="0.3">
      <c r="A20" s="232" t="s">
        <v>43</v>
      </c>
      <c r="B20" s="245">
        <v>106</v>
      </c>
      <c r="C20" s="245">
        <v>20</v>
      </c>
      <c r="D20" s="245">
        <v>10</v>
      </c>
      <c r="E20" s="245">
        <v>2</v>
      </c>
      <c r="F20" s="245">
        <v>2</v>
      </c>
      <c r="G20" s="245">
        <v>1</v>
      </c>
      <c r="H20" s="347">
        <v>141</v>
      </c>
      <c r="I20" s="101"/>
      <c r="J20" s="249" t="s">
        <v>43</v>
      </c>
      <c r="K20" s="235">
        <v>0.75177304964539005</v>
      </c>
      <c r="L20" s="235">
        <v>0.14184397163120568</v>
      </c>
      <c r="M20" s="235">
        <v>7.0921985815602842E-2</v>
      </c>
      <c r="N20" s="235">
        <v>1.4184397163120567E-2</v>
      </c>
      <c r="O20" s="235">
        <v>1.4184397163120567E-2</v>
      </c>
      <c r="P20" s="235">
        <v>7.0921985815602835E-3</v>
      </c>
      <c r="Q20" s="236">
        <v>1</v>
      </c>
      <c r="R20" s="275"/>
      <c r="S20" s="119"/>
      <c r="T20" s="119"/>
      <c r="U20" s="119"/>
      <c r="V20" s="119"/>
    </row>
    <row r="21" spans="1:22" x14ac:dyDescent="0.3">
      <c r="A21" s="232" t="s">
        <v>44</v>
      </c>
      <c r="B21" s="245">
        <v>50</v>
      </c>
      <c r="C21" s="245">
        <v>6</v>
      </c>
      <c r="D21" s="245">
        <v>3</v>
      </c>
      <c r="E21" s="245">
        <v>4</v>
      </c>
      <c r="F21" s="245">
        <v>1</v>
      </c>
      <c r="G21" s="245">
        <v>0</v>
      </c>
      <c r="H21" s="347">
        <v>64</v>
      </c>
      <c r="I21" s="101"/>
      <c r="J21" s="249" t="s">
        <v>44</v>
      </c>
      <c r="K21" s="235">
        <v>0.78125</v>
      </c>
      <c r="L21" s="235">
        <v>9.375E-2</v>
      </c>
      <c r="M21" s="235">
        <v>4.6875E-2</v>
      </c>
      <c r="N21" s="235">
        <v>6.25E-2</v>
      </c>
      <c r="O21" s="235">
        <v>1.5625E-2</v>
      </c>
      <c r="P21" s="235">
        <v>0</v>
      </c>
      <c r="Q21" s="236">
        <v>1</v>
      </c>
      <c r="R21" s="275"/>
      <c r="S21" s="119"/>
      <c r="T21" s="119"/>
      <c r="U21" s="119"/>
      <c r="V21" s="119"/>
    </row>
    <row r="22" spans="1:22" x14ac:dyDescent="0.3">
      <c r="A22" s="232" t="s">
        <v>129</v>
      </c>
      <c r="B22" s="245">
        <v>44</v>
      </c>
      <c r="C22" s="245">
        <v>7</v>
      </c>
      <c r="D22" s="245">
        <v>2</v>
      </c>
      <c r="E22" s="245">
        <v>2</v>
      </c>
      <c r="F22" s="245">
        <v>0</v>
      </c>
      <c r="G22" s="245">
        <v>0</v>
      </c>
      <c r="H22" s="347">
        <v>55</v>
      </c>
      <c r="I22" s="101"/>
      <c r="J22" s="249" t="s">
        <v>129</v>
      </c>
      <c r="K22" s="235">
        <v>0.8</v>
      </c>
      <c r="L22" s="235">
        <v>0.12727272727272726</v>
      </c>
      <c r="M22" s="235">
        <v>3.6363636363636362E-2</v>
      </c>
      <c r="N22" s="235">
        <v>3.6363636363636362E-2</v>
      </c>
      <c r="O22" s="235">
        <v>0</v>
      </c>
      <c r="P22" s="235">
        <v>0</v>
      </c>
      <c r="Q22" s="236">
        <v>1</v>
      </c>
      <c r="R22" s="275"/>
      <c r="S22" s="119"/>
      <c r="T22" s="119"/>
      <c r="U22" s="119"/>
      <c r="V22" s="119"/>
    </row>
    <row r="23" spans="1:22" x14ac:dyDescent="0.3">
      <c r="A23" s="232" t="s">
        <v>130</v>
      </c>
      <c r="B23" s="245">
        <v>12</v>
      </c>
      <c r="C23" s="245">
        <v>3</v>
      </c>
      <c r="D23" s="245">
        <v>3</v>
      </c>
      <c r="E23" s="245">
        <v>1</v>
      </c>
      <c r="F23" s="245">
        <v>0</v>
      </c>
      <c r="G23" s="245">
        <v>0</v>
      </c>
      <c r="H23" s="347">
        <v>19</v>
      </c>
      <c r="I23" s="101"/>
      <c r="J23" s="249" t="s">
        <v>130</v>
      </c>
      <c r="K23" s="235">
        <v>0.63157894736842102</v>
      </c>
      <c r="L23" s="235">
        <v>0.15789473684210525</v>
      </c>
      <c r="M23" s="235">
        <v>0.15789473684210525</v>
      </c>
      <c r="N23" s="235">
        <v>5.2631578947368418E-2</v>
      </c>
      <c r="O23" s="235">
        <v>0</v>
      </c>
      <c r="P23" s="235">
        <v>0</v>
      </c>
      <c r="Q23" s="236">
        <v>1</v>
      </c>
      <c r="R23" s="275"/>
      <c r="S23" s="119"/>
      <c r="T23" s="119"/>
      <c r="U23" s="119"/>
      <c r="V23" s="119"/>
    </row>
    <row r="24" spans="1:22" x14ac:dyDescent="0.3">
      <c r="A24" s="243" t="s">
        <v>34</v>
      </c>
      <c r="B24" s="246">
        <v>477</v>
      </c>
      <c r="C24" s="246">
        <v>99</v>
      </c>
      <c r="D24" s="246">
        <v>54</v>
      </c>
      <c r="E24" s="246">
        <v>9</v>
      </c>
      <c r="F24" s="246">
        <v>3</v>
      </c>
      <c r="G24" s="246">
        <v>10</v>
      </c>
      <c r="H24" s="305">
        <v>652</v>
      </c>
      <c r="I24" s="101"/>
      <c r="J24" s="234" t="s">
        <v>34</v>
      </c>
      <c r="K24" s="131">
        <v>0.73159509202453987</v>
      </c>
      <c r="L24" s="131">
        <v>0.15184049079754602</v>
      </c>
      <c r="M24" s="131">
        <v>8.2822085889570546E-2</v>
      </c>
      <c r="N24" s="131">
        <v>1.3803680981595092E-2</v>
      </c>
      <c r="O24" s="131" t="s">
        <v>138</v>
      </c>
      <c r="P24" s="131">
        <v>1.5337423312883436E-2</v>
      </c>
      <c r="Q24" s="189">
        <v>1</v>
      </c>
      <c r="R24" s="275"/>
      <c r="S24" s="119"/>
      <c r="T24" s="119"/>
      <c r="U24" s="119"/>
      <c r="V24" s="119"/>
    </row>
    <row r="25" spans="1:22" x14ac:dyDescent="0.3">
      <c r="A25" s="103"/>
      <c r="B25" s="123"/>
      <c r="C25" s="123"/>
      <c r="D25" s="123"/>
      <c r="E25" s="123"/>
      <c r="F25" s="123"/>
      <c r="G25" s="123"/>
      <c r="H25" s="124"/>
      <c r="I25" s="101"/>
      <c r="J25" s="103"/>
      <c r="K25" s="123"/>
      <c r="L25" s="123"/>
      <c r="M25" s="123"/>
      <c r="N25" s="123"/>
      <c r="O25" s="123"/>
      <c r="P25" s="123"/>
      <c r="Q25" s="237" t="s">
        <v>20</v>
      </c>
      <c r="R25" s="119"/>
      <c r="S25" s="119"/>
      <c r="T25" s="119"/>
      <c r="U25" s="119"/>
      <c r="V25" s="119"/>
    </row>
    <row r="26" spans="1:22" x14ac:dyDescent="0.3">
      <c r="A26" s="100" t="s">
        <v>21</v>
      </c>
      <c r="R26" s="119"/>
      <c r="S26" s="119"/>
      <c r="T26" s="119"/>
      <c r="U26" s="119"/>
      <c r="V26" s="119"/>
    </row>
    <row r="27" spans="1:22" x14ac:dyDescent="0.3">
      <c r="A27" s="417" t="s">
        <v>201</v>
      </c>
      <c r="B27" s="417"/>
      <c r="C27" s="417"/>
      <c r="D27" s="417"/>
      <c r="E27" s="417"/>
      <c r="F27" s="417"/>
      <c r="G27" s="417"/>
      <c r="H27" s="417"/>
      <c r="R27" s="119"/>
      <c r="S27" s="119"/>
      <c r="T27" s="119"/>
      <c r="U27" s="119"/>
      <c r="V27" s="119"/>
    </row>
    <row r="28" spans="1:22" x14ac:dyDescent="0.3">
      <c r="A28" s="417"/>
      <c r="B28" s="417"/>
      <c r="C28" s="417"/>
      <c r="D28" s="417"/>
      <c r="E28" s="417"/>
      <c r="F28" s="417"/>
      <c r="G28" s="417"/>
      <c r="H28" s="417"/>
      <c r="R28" s="119"/>
      <c r="S28" s="119"/>
      <c r="T28" s="119"/>
      <c r="U28" s="119"/>
      <c r="V28" s="119"/>
    </row>
    <row r="29" spans="1:22" ht="13.25" customHeight="1" x14ac:dyDescent="0.3">
      <c r="A29" s="408" t="s">
        <v>132</v>
      </c>
      <c r="B29" s="408"/>
      <c r="C29" s="408"/>
      <c r="D29" s="408"/>
      <c r="E29" s="408"/>
      <c r="F29" s="408"/>
      <c r="G29" s="408"/>
      <c r="H29" s="408"/>
      <c r="R29" s="119"/>
      <c r="S29" s="119"/>
      <c r="T29" s="119"/>
      <c r="U29" s="119"/>
      <c r="V29" s="119"/>
    </row>
    <row r="30" spans="1:22" ht="13" customHeight="1" x14ac:dyDescent="0.3">
      <c r="A30" s="408"/>
      <c r="B30" s="408"/>
      <c r="C30" s="408"/>
      <c r="D30" s="408"/>
      <c r="E30" s="408"/>
      <c r="F30" s="408"/>
      <c r="G30" s="408"/>
      <c r="H30" s="408"/>
    </row>
    <row r="31" spans="1:22" ht="13.25" customHeight="1" x14ac:dyDescent="0.3">
      <c r="B31" s="126"/>
      <c r="C31" s="126"/>
      <c r="D31" s="126"/>
    </row>
    <row r="32" spans="1:22" x14ac:dyDescent="0.3">
      <c r="A32" s="126"/>
      <c r="B32" s="126"/>
      <c r="C32" s="126"/>
      <c r="D32" s="126"/>
    </row>
  </sheetData>
  <mergeCells count="7">
    <mergeCell ref="A1:H1"/>
    <mergeCell ref="A29:H30"/>
    <mergeCell ref="K3:Q3"/>
    <mergeCell ref="A27:H28"/>
    <mergeCell ref="A3:A4"/>
    <mergeCell ref="B3:H3"/>
    <mergeCell ref="J3:J4"/>
  </mergeCells>
  <hyperlinks>
    <hyperlink ref="I1" location="Index!A1" display="Index" xr:uid="{DBEF4A3B-5E78-4E4C-BBBB-73E112DB738D}"/>
  </hyperlinks>
  <pageMargins left="0.70866141732283472" right="0.70866141732283472" top="0.74803149606299213" bottom="0.74803149606299213" header="0.31496062992125984" footer="0.31496062992125984"/>
  <pageSetup paperSize="9" scale="6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A0E2-CADB-473C-BA75-8F28444E6222}">
  <sheetPr codeName="Sheet11">
    <pageSetUpPr fitToPage="1"/>
  </sheetPr>
  <dimension ref="A1:N28"/>
  <sheetViews>
    <sheetView zoomScaleNormal="100" workbookViewId="0">
      <selection sqref="A1:K1"/>
    </sheetView>
  </sheetViews>
  <sheetFormatPr defaultRowHeight="12.5" x14ac:dyDescent="0.25"/>
  <cols>
    <col min="1" max="1" width="24.54296875" style="94" customWidth="1"/>
    <col min="2" max="2" width="16.81640625" style="94" customWidth="1"/>
    <col min="3" max="5" width="9.1796875" style="95" customWidth="1"/>
    <col min="6" max="6" width="9.1796875" customWidth="1"/>
  </cols>
  <sheetData>
    <row r="1" spans="1:14" s="8" customFormat="1" ht="15.65" customHeight="1" x14ac:dyDescent="0.25">
      <c r="A1" s="401" t="s">
        <v>225</v>
      </c>
      <c r="B1" s="401"/>
      <c r="C1" s="401"/>
      <c r="D1" s="401"/>
      <c r="E1" s="401"/>
      <c r="F1" s="401"/>
      <c r="G1" s="401"/>
      <c r="H1" s="401"/>
      <c r="I1" s="401"/>
      <c r="J1" s="401"/>
      <c r="K1" s="401"/>
      <c r="L1" s="7" t="s">
        <v>15</v>
      </c>
    </row>
    <row r="3" spans="1:14" ht="17.25" customHeight="1" x14ac:dyDescent="0.25">
      <c r="A3" s="10" t="s">
        <v>16</v>
      </c>
      <c r="B3" s="11">
        <v>2009</v>
      </c>
      <c r="C3" s="11">
        <v>2010</v>
      </c>
      <c r="D3" s="11">
        <v>2011</v>
      </c>
      <c r="E3" s="11">
        <v>2012</v>
      </c>
      <c r="F3" s="11">
        <v>2013</v>
      </c>
      <c r="G3" s="11">
        <v>2014</v>
      </c>
      <c r="H3" s="11">
        <v>2015</v>
      </c>
      <c r="I3" s="11">
        <v>2016</v>
      </c>
      <c r="J3" s="11">
        <v>2017</v>
      </c>
      <c r="K3" s="11">
        <v>2018</v>
      </c>
      <c r="L3" s="11">
        <v>2019</v>
      </c>
    </row>
    <row r="4" spans="1:14" ht="14" customHeight="1" x14ac:dyDescent="0.25">
      <c r="A4" s="92" t="s">
        <v>17</v>
      </c>
      <c r="B4" s="12">
        <v>2034</v>
      </c>
      <c r="C4" s="12">
        <v>2237</v>
      </c>
      <c r="D4" s="349">
        <v>2322</v>
      </c>
      <c r="E4" s="349">
        <v>1904</v>
      </c>
      <c r="F4" s="12">
        <v>1508</v>
      </c>
      <c r="G4" s="12">
        <v>1256</v>
      </c>
      <c r="H4" s="12">
        <v>1035</v>
      </c>
      <c r="I4" s="12">
        <v>989</v>
      </c>
      <c r="J4" s="12">
        <v>921</v>
      </c>
      <c r="K4" s="12">
        <v>720</v>
      </c>
      <c r="L4" s="12">
        <v>598</v>
      </c>
      <c r="M4" s="19"/>
      <c r="N4" s="19"/>
    </row>
    <row r="5" spans="1:14" ht="14" customHeight="1" x14ac:dyDescent="0.25">
      <c r="A5" s="39" t="s">
        <v>18</v>
      </c>
      <c r="B5" s="40">
        <v>7638</v>
      </c>
      <c r="C5" s="40">
        <v>8272</v>
      </c>
      <c r="D5" s="350">
        <v>8799</v>
      </c>
      <c r="E5" s="350">
        <v>8375</v>
      </c>
      <c r="F5" s="40">
        <v>8183</v>
      </c>
      <c r="G5" s="40">
        <v>7500</v>
      </c>
      <c r="H5" s="40">
        <v>6370</v>
      </c>
      <c r="I5" s="40">
        <v>5261</v>
      </c>
      <c r="J5" s="260">
        <v>4915</v>
      </c>
      <c r="K5" s="260">
        <v>4400</v>
      </c>
      <c r="L5" s="40">
        <v>4053</v>
      </c>
      <c r="M5" s="19"/>
      <c r="N5" s="19"/>
    </row>
    <row r="6" spans="1:14" ht="14" customHeight="1" x14ac:dyDescent="0.25">
      <c r="A6" s="13" t="s">
        <v>19</v>
      </c>
      <c r="B6" s="14">
        <v>9672</v>
      </c>
      <c r="C6" s="14">
        <v>10509</v>
      </c>
      <c r="D6" s="351">
        <v>11121</v>
      </c>
      <c r="E6" s="351">
        <v>10279</v>
      </c>
      <c r="F6" s="14">
        <v>9691</v>
      </c>
      <c r="G6" s="14">
        <v>8756</v>
      </c>
      <c r="H6" s="14">
        <v>7405</v>
      </c>
      <c r="I6" s="14">
        <v>6250</v>
      </c>
      <c r="J6" s="14">
        <v>5836</v>
      </c>
      <c r="K6" s="14">
        <v>5120</v>
      </c>
      <c r="L6" s="14">
        <v>4651</v>
      </c>
      <c r="M6" s="19"/>
      <c r="N6" s="19"/>
    </row>
    <row r="7" spans="1:14" ht="14" customHeight="1" x14ac:dyDescent="0.25">
      <c r="B7" s="269"/>
      <c r="C7" s="269"/>
      <c r="D7" s="269"/>
      <c r="E7" s="269"/>
      <c r="F7" s="360"/>
      <c r="G7" s="269"/>
      <c r="H7" s="269"/>
      <c r="I7" s="269"/>
      <c r="J7" s="269"/>
      <c r="K7" s="269"/>
      <c r="L7" s="269"/>
    </row>
    <row r="8" spans="1:14" ht="14" customHeight="1" x14ac:dyDescent="0.25">
      <c r="B8" s="269"/>
      <c r="C8" s="269"/>
      <c r="D8" s="269"/>
      <c r="E8" s="269"/>
      <c r="F8" s="270"/>
      <c r="G8" s="270"/>
      <c r="H8" s="270"/>
      <c r="I8" s="270"/>
      <c r="J8" s="270"/>
      <c r="K8" s="270"/>
      <c r="L8" s="271"/>
    </row>
    <row r="9" spans="1:14" ht="14" customHeight="1" x14ac:dyDescent="0.25">
      <c r="A9" s="10" t="s">
        <v>16</v>
      </c>
      <c r="B9" s="197">
        <v>2009</v>
      </c>
      <c r="C9" s="197">
        <v>2010</v>
      </c>
      <c r="D9" s="200">
        <v>2011</v>
      </c>
      <c r="E9" s="200">
        <v>2012</v>
      </c>
      <c r="F9" s="197">
        <v>2013</v>
      </c>
      <c r="G9" s="197">
        <v>2014</v>
      </c>
      <c r="H9" s="197">
        <v>2015</v>
      </c>
      <c r="I9" s="197">
        <v>2016</v>
      </c>
      <c r="J9" s="197">
        <v>2017</v>
      </c>
      <c r="K9" s="197">
        <v>2018</v>
      </c>
      <c r="L9" s="198">
        <v>2019</v>
      </c>
    </row>
    <row r="10" spans="1:14" ht="14" customHeight="1" x14ac:dyDescent="0.25">
      <c r="A10" s="92" t="s">
        <v>17</v>
      </c>
      <c r="B10" s="199">
        <v>0.21029776674937964</v>
      </c>
      <c r="C10" s="199">
        <v>0.21286516319345322</v>
      </c>
      <c r="D10" s="352">
        <v>0.20947653429602889</v>
      </c>
      <c r="E10" s="352">
        <v>0.18547758284600391</v>
      </c>
      <c r="F10" s="199">
        <v>0.15560829635744505</v>
      </c>
      <c r="G10" s="199">
        <v>0.14344449520328917</v>
      </c>
      <c r="H10" s="199">
        <v>0.13977042538825118</v>
      </c>
      <c r="I10" s="199">
        <v>0.15823999999999999</v>
      </c>
      <c r="J10" s="199">
        <v>0.15781357093899931</v>
      </c>
      <c r="K10" s="199">
        <v>0.140625</v>
      </c>
      <c r="L10" s="199">
        <v>0.12857450010750376</v>
      </c>
    </row>
    <row r="11" spans="1:14" ht="14" customHeight="1" x14ac:dyDescent="0.25">
      <c r="A11" s="39" t="s">
        <v>18</v>
      </c>
      <c r="B11" s="41">
        <v>0.78970223325062039</v>
      </c>
      <c r="C11" s="41">
        <v>0.78713483680654672</v>
      </c>
      <c r="D11" s="353">
        <v>0.79052346570397114</v>
      </c>
      <c r="E11" s="353">
        <v>0.81452241715399609</v>
      </c>
      <c r="F11" s="41">
        <v>0.844391703642555</v>
      </c>
      <c r="G11" s="41">
        <v>0.85655550479671083</v>
      </c>
      <c r="H11" s="41">
        <v>0.86022957461174887</v>
      </c>
      <c r="I11" s="41">
        <v>0.84175999999999995</v>
      </c>
      <c r="J11" s="41">
        <v>0.84218642906100072</v>
      </c>
      <c r="K11" s="41">
        <v>0.859375</v>
      </c>
      <c r="L11" s="41">
        <v>0.87142549989249629</v>
      </c>
    </row>
    <row r="12" spans="1:14" ht="13" x14ac:dyDescent="0.25">
      <c r="A12" s="13" t="s">
        <v>19</v>
      </c>
      <c r="B12" s="17">
        <v>1</v>
      </c>
      <c r="C12" s="17">
        <v>1</v>
      </c>
      <c r="D12" s="354">
        <v>1</v>
      </c>
      <c r="E12" s="354">
        <v>1</v>
      </c>
      <c r="F12" s="17">
        <v>1</v>
      </c>
      <c r="G12" s="17">
        <v>1</v>
      </c>
      <c r="H12" s="17">
        <v>1</v>
      </c>
      <c r="I12" s="17">
        <v>1</v>
      </c>
      <c r="J12" s="17">
        <v>1</v>
      </c>
      <c r="K12" s="17">
        <v>1</v>
      </c>
      <c r="L12" s="17">
        <v>1</v>
      </c>
      <c r="M12" s="59"/>
    </row>
    <row r="13" spans="1:14" x14ac:dyDescent="0.25">
      <c r="F13" s="95"/>
      <c r="G13" s="95"/>
      <c r="H13" s="95"/>
      <c r="L13" s="15" t="s">
        <v>20</v>
      </c>
      <c r="M13" s="15"/>
    </row>
    <row r="14" spans="1:14" x14ac:dyDescent="0.25">
      <c r="A14" s="268" t="s">
        <v>21</v>
      </c>
      <c r="B14" s="268"/>
      <c r="C14" s="16"/>
      <c r="D14" s="238"/>
      <c r="E14" s="238"/>
    </row>
    <row r="15" spans="1:14" ht="13.25" customHeight="1" x14ac:dyDescent="0.25">
      <c r="A15" s="400" t="s">
        <v>247</v>
      </c>
      <c r="B15" s="400"/>
      <c r="C15" s="400"/>
      <c r="D15" s="400"/>
      <c r="E15" s="400"/>
      <c r="F15" s="400"/>
      <c r="G15" s="400"/>
      <c r="H15" s="400"/>
      <c r="I15" s="400"/>
      <c r="J15" s="400"/>
      <c r="K15" s="400"/>
      <c r="L15" s="400"/>
      <c r="M15" s="38"/>
    </row>
    <row r="16" spans="1:14" x14ac:dyDescent="0.25">
      <c r="A16" s="400"/>
      <c r="B16" s="400"/>
      <c r="C16" s="400"/>
      <c r="D16" s="400"/>
      <c r="E16" s="400"/>
      <c r="F16" s="400"/>
      <c r="G16" s="400"/>
      <c r="H16" s="400"/>
      <c r="I16" s="400"/>
      <c r="J16" s="400"/>
      <c r="K16" s="400"/>
      <c r="L16" s="400"/>
    </row>
    <row r="17" spans="1:14" ht="15.75" customHeight="1" x14ac:dyDescent="0.25">
      <c r="A17" s="400"/>
      <c r="B17" s="400"/>
      <c r="C17" s="400"/>
      <c r="D17" s="400"/>
      <c r="E17" s="400"/>
      <c r="F17" s="400"/>
      <c r="G17" s="400"/>
      <c r="H17" s="400"/>
      <c r="I17" s="400"/>
      <c r="J17" s="400"/>
      <c r="K17" s="400"/>
      <c r="L17" s="400"/>
      <c r="M17" s="286"/>
      <c r="N17" s="286"/>
    </row>
    <row r="18" spans="1:14" ht="12.75" customHeight="1" x14ac:dyDescent="0.25">
      <c r="A18" s="400"/>
      <c r="B18" s="400"/>
      <c r="C18" s="400"/>
      <c r="D18" s="400"/>
      <c r="E18" s="400"/>
      <c r="F18" s="400"/>
      <c r="G18" s="400"/>
      <c r="H18" s="400"/>
      <c r="I18" s="400"/>
      <c r="J18" s="400"/>
      <c r="K18" s="400"/>
      <c r="L18" s="400"/>
      <c r="M18" s="286"/>
      <c r="N18" s="286"/>
    </row>
    <row r="19" spans="1:14" x14ac:dyDescent="0.25">
      <c r="A19" s="30"/>
      <c r="B19" s="30"/>
      <c r="C19" s="30"/>
      <c r="D19" s="30"/>
      <c r="E19" s="30"/>
      <c r="F19" s="30"/>
      <c r="G19" s="30"/>
      <c r="H19" s="30"/>
      <c r="I19" s="30"/>
      <c r="J19" s="286"/>
      <c r="K19" s="286"/>
      <c r="L19" s="286"/>
      <c r="M19" s="286"/>
      <c r="N19" s="286"/>
    </row>
    <row r="20" spans="1:14" x14ac:dyDescent="0.25">
      <c r="A20" s="30"/>
      <c r="B20" s="30"/>
      <c r="C20" s="30"/>
      <c r="D20" s="30"/>
      <c r="E20" s="30"/>
      <c r="F20" s="30"/>
      <c r="G20" s="30"/>
      <c r="H20" s="30"/>
      <c r="I20" s="30"/>
      <c r="J20" s="286"/>
      <c r="K20" s="286"/>
      <c r="L20" s="286"/>
      <c r="M20" s="286"/>
      <c r="N20" s="286"/>
    </row>
    <row r="21" spans="1:14" x14ac:dyDescent="0.25">
      <c r="A21" s="30"/>
      <c r="B21" s="30"/>
      <c r="C21" s="30"/>
      <c r="D21" s="386"/>
      <c r="E21" s="30"/>
      <c r="F21" s="30"/>
      <c r="G21" s="30"/>
      <c r="H21" s="30"/>
      <c r="I21" s="30"/>
      <c r="J21" s="286"/>
      <c r="K21" s="286"/>
      <c r="L21" s="286"/>
      <c r="M21" s="286"/>
      <c r="N21" s="286"/>
    </row>
    <row r="22" spans="1:14" x14ac:dyDescent="0.25">
      <c r="A22" s="30"/>
      <c r="B22" s="30"/>
      <c r="C22" s="30"/>
      <c r="D22" s="386"/>
      <c r="E22" s="30"/>
      <c r="F22" s="30"/>
      <c r="G22" s="30"/>
      <c r="H22" s="30"/>
      <c r="I22" s="30"/>
      <c r="J22" s="286"/>
      <c r="K22" s="286"/>
      <c r="L22" s="286"/>
      <c r="M22" s="286"/>
      <c r="N22" s="286"/>
    </row>
    <row r="23" spans="1:14" x14ac:dyDescent="0.25">
      <c r="E23" s="19"/>
    </row>
    <row r="24" spans="1:14" x14ac:dyDescent="0.25">
      <c r="E24"/>
    </row>
    <row r="25" spans="1:14" x14ac:dyDescent="0.25">
      <c r="E25"/>
    </row>
    <row r="26" spans="1:14" x14ac:dyDescent="0.25">
      <c r="E26"/>
    </row>
    <row r="27" spans="1:14" x14ac:dyDescent="0.25">
      <c r="A27" s="91"/>
      <c r="E27"/>
    </row>
    <row r="28" spans="1:14" x14ac:dyDescent="0.25">
      <c r="E28"/>
    </row>
  </sheetData>
  <mergeCells count="2">
    <mergeCell ref="A1:K1"/>
    <mergeCell ref="A15:L18"/>
  </mergeCells>
  <hyperlinks>
    <hyperlink ref="L1" location="Index!A1" display="Index" xr:uid="{92CFDAE7-2EAD-4C3E-820E-9701DA1552F7}"/>
  </hyperlinks>
  <pageMargins left="0.74803149606299213" right="0.74803149606299213" top="0.98425196850393704" bottom="0.98425196850393704" header="0.51181102362204722" footer="0.51181102362204722"/>
  <pageSetup paperSize="9" scale="89" orientation="landscape" r:id="rId1"/>
  <headerFooter alignWithMargins="0">
    <oddHeader>&amp;CDrug offences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DC2E9-51DA-4C87-91EB-280542638CC5}">
  <sheetPr codeName="Sheet12"/>
  <dimension ref="A1:V31"/>
  <sheetViews>
    <sheetView zoomScaleNormal="100" workbookViewId="0">
      <selection sqref="A1:J1"/>
    </sheetView>
  </sheetViews>
  <sheetFormatPr defaultColWidth="9.1796875" defaultRowHeight="12.5" x14ac:dyDescent="0.25"/>
  <cols>
    <col min="1" max="1" width="30.1796875" style="4" customWidth="1"/>
    <col min="2" max="13" width="9.1796875" style="4"/>
    <col min="14" max="14" width="10.6328125" style="4" bestFit="1" customWidth="1"/>
    <col min="15" max="16384" width="9.1796875" style="4"/>
  </cols>
  <sheetData>
    <row r="1" spans="1:22" ht="15.65" customHeight="1" x14ac:dyDescent="0.25">
      <c r="A1" s="402" t="s">
        <v>229</v>
      </c>
      <c r="B1" s="402"/>
      <c r="C1" s="402"/>
      <c r="D1" s="402"/>
      <c r="E1" s="402"/>
      <c r="F1" s="402"/>
      <c r="G1" s="402"/>
      <c r="H1" s="402"/>
      <c r="I1" s="402"/>
      <c r="J1" s="402"/>
      <c r="K1" s="65" t="s">
        <v>15</v>
      </c>
    </row>
    <row r="3" spans="1:22" ht="13" x14ac:dyDescent="0.25">
      <c r="A3" s="70" t="s">
        <v>22</v>
      </c>
      <c r="B3" s="200">
        <v>2009</v>
      </c>
      <c r="C3" s="200">
        <v>2010</v>
      </c>
      <c r="D3" s="355">
        <v>2011</v>
      </c>
      <c r="E3" s="355">
        <v>2012</v>
      </c>
      <c r="F3" s="200">
        <v>2013</v>
      </c>
      <c r="G3" s="200">
        <v>2014</v>
      </c>
      <c r="H3" s="200">
        <v>2015</v>
      </c>
      <c r="I3" s="200">
        <v>2016</v>
      </c>
      <c r="J3" s="200">
        <v>2017</v>
      </c>
      <c r="K3" s="200">
        <v>2018</v>
      </c>
      <c r="L3" s="198">
        <v>2019</v>
      </c>
    </row>
    <row r="4" spans="1:22" ht="12.75" customHeight="1" x14ac:dyDescent="0.25">
      <c r="A4" s="4" t="s">
        <v>23</v>
      </c>
      <c r="B4" s="201">
        <v>87</v>
      </c>
      <c r="C4" s="201">
        <v>103</v>
      </c>
      <c r="D4" s="356">
        <v>82</v>
      </c>
      <c r="E4" s="356">
        <v>57</v>
      </c>
      <c r="F4" s="201">
        <v>46</v>
      </c>
      <c r="G4" s="201">
        <v>59</v>
      </c>
      <c r="H4" s="201">
        <v>48</v>
      </c>
      <c r="I4" s="201">
        <v>37</v>
      </c>
      <c r="J4" s="201">
        <v>35</v>
      </c>
      <c r="K4" s="201">
        <v>32</v>
      </c>
      <c r="L4" s="201">
        <v>30</v>
      </c>
    </row>
    <row r="5" spans="1:22" ht="12.75" customHeight="1" x14ac:dyDescent="0.25">
      <c r="A5" s="4" t="s">
        <v>24</v>
      </c>
      <c r="B5" s="202">
        <v>29</v>
      </c>
      <c r="C5" s="202">
        <v>44</v>
      </c>
      <c r="D5" s="356">
        <v>32</v>
      </c>
      <c r="E5" s="356">
        <v>34</v>
      </c>
      <c r="F5" s="202">
        <v>38</v>
      </c>
      <c r="G5" s="202">
        <v>41</v>
      </c>
      <c r="H5" s="202">
        <v>38</v>
      </c>
      <c r="I5" s="202">
        <v>21</v>
      </c>
      <c r="J5" s="202">
        <v>18</v>
      </c>
      <c r="K5" s="202">
        <v>18</v>
      </c>
      <c r="L5" s="202">
        <v>16</v>
      </c>
    </row>
    <row r="6" spans="1:22" ht="12.75" customHeight="1" x14ac:dyDescent="0.25">
      <c r="A6" s="4" t="s">
        <v>25</v>
      </c>
      <c r="B6" s="202">
        <v>1913</v>
      </c>
      <c r="C6" s="202">
        <v>2116</v>
      </c>
      <c r="D6" s="356">
        <v>2012</v>
      </c>
      <c r="E6" s="356">
        <v>1649</v>
      </c>
      <c r="F6" s="202">
        <v>1181</v>
      </c>
      <c r="G6" s="202">
        <v>895</v>
      </c>
      <c r="H6" s="202">
        <v>740</v>
      </c>
      <c r="I6" s="202">
        <v>529</v>
      </c>
      <c r="J6" s="202">
        <v>451</v>
      </c>
      <c r="K6" s="202">
        <v>459</v>
      </c>
      <c r="L6" s="202">
        <v>423</v>
      </c>
    </row>
    <row r="7" spans="1:22" ht="12.75" customHeight="1" x14ac:dyDescent="0.25">
      <c r="A7" s="4" t="s">
        <v>26</v>
      </c>
      <c r="B7" s="202">
        <v>1408</v>
      </c>
      <c r="C7" s="202">
        <v>1571</v>
      </c>
      <c r="D7" s="356">
        <v>1563</v>
      </c>
      <c r="E7" s="356">
        <v>1497</v>
      </c>
      <c r="F7" s="202">
        <v>1547</v>
      </c>
      <c r="G7" s="202">
        <v>1524</v>
      </c>
      <c r="H7" s="202">
        <v>1352</v>
      </c>
      <c r="I7" s="202">
        <v>962</v>
      </c>
      <c r="J7" s="202">
        <v>805</v>
      </c>
      <c r="K7" s="202">
        <v>653</v>
      </c>
      <c r="L7" s="202">
        <v>546</v>
      </c>
    </row>
    <row r="8" spans="1:22" ht="12.75" customHeight="1" x14ac:dyDescent="0.25">
      <c r="A8" s="4" t="s">
        <v>27</v>
      </c>
      <c r="B8" s="202">
        <v>6137</v>
      </c>
      <c r="C8" s="202">
        <v>6575</v>
      </c>
      <c r="D8" s="356">
        <v>7337</v>
      </c>
      <c r="E8" s="356">
        <v>6940</v>
      </c>
      <c r="F8" s="202">
        <v>6737</v>
      </c>
      <c r="G8" s="202">
        <v>6086</v>
      </c>
      <c r="H8" s="202">
        <v>5149</v>
      </c>
      <c r="I8" s="202">
        <v>4637</v>
      </c>
      <c r="J8" s="261">
        <v>4454</v>
      </c>
      <c r="K8" s="261">
        <v>3876</v>
      </c>
      <c r="L8" s="202">
        <v>3563</v>
      </c>
    </row>
    <row r="9" spans="1:22" ht="17" customHeight="1" x14ac:dyDescent="0.25">
      <c r="A9" s="4" t="s">
        <v>224</v>
      </c>
      <c r="B9" s="72">
        <v>98</v>
      </c>
      <c r="C9" s="72">
        <v>100</v>
      </c>
      <c r="D9" s="356">
        <v>95</v>
      </c>
      <c r="E9" s="356">
        <v>102</v>
      </c>
      <c r="F9" s="72">
        <v>142</v>
      </c>
      <c r="G9" s="72">
        <v>151</v>
      </c>
      <c r="H9" s="72">
        <v>78</v>
      </c>
      <c r="I9" s="72">
        <v>64</v>
      </c>
      <c r="J9" s="72">
        <v>73</v>
      </c>
      <c r="K9" s="72">
        <v>82</v>
      </c>
      <c r="L9" s="72">
        <v>73</v>
      </c>
    </row>
    <row r="10" spans="1:22" ht="18" customHeight="1" x14ac:dyDescent="0.3">
      <c r="A10" s="73" t="s">
        <v>19</v>
      </c>
      <c r="B10" s="80">
        <v>9672</v>
      </c>
      <c r="C10" s="80">
        <v>10509</v>
      </c>
      <c r="D10" s="357">
        <v>11121</v>
      </c>
      <c r="E10" s="357">
        <v>10279</v>
      </c>
      <c r="F10" s="80">
        <v>9691</v>
      </c>
      <c r="G10" s="80">
        <v>8756</v>
      </c>
      <c r="H10" s="80">
        <v>7405</v>
      </c>
      <c r="I10" s="80">
        <v>6250</v>
      </c>
      <c r="J10" s="80">
        <v>5836</v>
      </c>
      <c r="K10" s="80">
        <v>5120</v>
      </c>
      <c r="L10" s="80">
        <v>4651</v>
      </c>
    </row>
    <row r="11" spans="1:22" x14ac:dyDescent="0.25">
      <c r="B11" s="219"/>
      <c r="C11" s="219"/>
      <c r="D11" s="219"/>
      <c r="E11" s="219"/>
      <c r="F11" s="219"/>
      <c r="G11" s="219"/>
      <c r="H11" s="219"/>
      <c r="I11" s="219"/>
      <c r="J11" s="219"/>
      <c r="K11" s="219"/>
      <c r="L11" s="219"/>
    </row>
    <row r="13" spans="1:22" ht="13" x14ac:dyDescent="0.25">
      <c r="A13" s="70" t="s">
        <v>22</v>
      </c>
      <c r="B13" s="71">
        <v>2009</v>
      </c>
      <c r="C13" s="71">
        <v>2010</v>
      </c>
      <c r="D13" s="71">
        <v>2011</v>
      </c>
      <c r="E13" s="71">
        <v>2012</v>
      </c>
      <c r="F13" s="71">
        <v>2013</v>
      </c>
      <c r="G13" s="71">
        <v>2014</v>
      </c>
      <c r="H13" s="71">
        <v>2015</v>
      </c>
      <c r="I13" s="71">
        <v>2016</v>
      </c>
      <c r="J13" s="71">
        <v>2017</v>
      </c>
      <c r="K13" s="71">
        <v>2018</v>
      </c>
      <c r="L13" s="51">
        <v>2019</v>
      </c>
    </row>
    <row r="14" spans="1:22" x14ac:dyDescent="0.25">
      <c r="A14" s="74" t="s">
        <v>23</v>
      </c>
      <c r="B14" s="52">
        <v>8.9950372208436723E-3</v>
      </c>
      <c r="C14" s="52">
        <v>9.8011228470834526E-3</v>
      </c>
      <c r="D14" s="358">
        <v>7.3734376404999604E-3</v>
      </c>
      <c r="E14" s="358">
        <v>5.5452865064695E-3</v>
      </c>
      <c r="F14" s="52" t="s">
        <v>138</v>
      </c>
      <c r="G14" s="52">
        <v>6.7382366377341249E-3</v>
      </c>
      <c r="H14" s="52">
        <v>6.4821066846725188E-3</v>
      </c>
      <c r="I14" s="52">
        <v>5.9199999999999999E-3</v>
      </c>
      <c r="J14" s="52">
        <v>5.9972583961617545E-3</v>
      </c>
      <c r="K14" s="52">
        <v>6.2500000000000003E-3</v>
      </c>
      <c r="L14" s="52">
        <v>6.4502257579015267E-3</v>
      </c>
      <c r="M14" s="31"/>
      <c r="N14" s="368"/>
    </row>
    <row r="15" spans="1:22" x14ac:dyDescent="0.25">
      <c r="A15" s="4" t="s">
        <v>24</v>
      </c>
      <c r="B15" s="52" t="s">
        <v>138</v>
      </c>
      <c r="C15" s="52" t="s">
        <v>138</v>
      </c>
      <c r="D15" s="358" t="s">
        <v>138</v>
      </c>
      <c r="E15" s="358" t="s">
        <v>138</v>
      </c>
      <c r="F15" s="52" t="s">
        <v>138</v>
      </c>
      <c r="G15" s="52" t="s">
        <v>138</v>
      </c>
      <c r="H15" s="52">
        <v>5.1316677920324105E-3</v>
      </c>
      <c r="I15" s="52" t="s">
        <v>138</v>
      </c>
      <c r="J15" s="52" t="s">
        <v>138</v>
      </c>
      <c r="K15" s="52" t="s">
        <v>138</v>
      </c>
      <c r="L15" s="52" t="s">
        <v>138</v>
      </c>
      <c r="M15" s="31"/>
      <c r="N15" s="369"/>
      <c r="O15" s="369"/>
      <c r="P15" s="369"/>
      <c r="Q15" s="369"/>
      <c r="R15" s="369"/>
      <c r="S15" s="369"/>
      <c r="T15" s="369"/>
      <c r="U15" s="369"/>
      <c r="V15" s="369"/>
    </row>
    <row r="16" spans="1:22" x14ac:dyDescent="0.25">
      <c r="A16" s="4" t="s">
        <v>25</v>
      </c>
      <c r="B16" s="52">
        <v>0.1977874276261373</v>
      </c>
      <c r="C16" s="52">
        <v>0.20135122276144257</v>
      </c>
      <c r="D16" s="358">
        <v>0.180918982105926</v>
      </c>
      <c r="E16" s="358">
        <v>0.160424165774881</v>
      </c>
      <c r="F16" s="52">
        <v>0.12186564853988237</v>
      </c>
      <c r="G16" s="52">
        <v>0.10221562357240749</v>
      </c>
      <c r="H16" s="52">
        <v>9.9932478055367993E-2</v>
      </c>
      <c r="I16" s="52">
        <v>8.4640000000000007E-2</v>
      </c>
      <c r="J16" s="52">
        <v>7.7278958190541466E-2</v>
      </c>
      <c r="K16" s="52">
        <v>8.9648437499999997E-2</v>
      </c>
      <c r="L16" s="52">
        <v>9.0948183186411527E-2</v>
      </c>
      <c r="M16" s="31"/>
      <c r="N16" s="368"/>
    </row>
    <row r="17" spans="1:14" x14ac:dyDescent="0.25">
      <c r="A17" s="4" t="s">
        <v>26</v>
      </c>
      <c r="B17" s="52">
        <v>0.14557485525227462</v>
      </c>
      <c r="C17" s="52">
        <v>0.14949091255114663</v>
      </c>
      <c r="D17" s="358">
        <v>0.14054491502562699</v>
      </c>
      <c r="E17" s="358">
        <v>0.14563673509096201</v>
      </c>
      <c r="F17" s="52">
        <v>0.15963264884944794</v>
      </c>
      <c r="G17" s="52">
        <v>0.17405207857469163</v>
      </c>
      <c r="H17" s="52">
        <v>0.1825793382849426</v>
      </c>
      <c r="I17" s="52">
        <v>0.15392</v>
      </c>
      <c r="J17" s="52">
        <v>0.13793694311172036</v>
      </c>
      <c r="K17" s="52">
        <v>0.12753906249999999</v>
      </c>
      <c r="L17" s="52">
        <v>0.11739410879380778</v>
      </c>
      <c r="M17" s="31"/>
      <c r="N17" s="368"/>
    </row>
    <row r="18" spans="1:14" x14ac:dyDescent="0.25">
      <c r="A18" s="4" t="s">
        <v>27</v>
      </c>
      <c r="B18" s="52">
        <v>0.63451199338296116</v>
      </c>
      <c r="C18" s="52">
        <v>0.62565420116090975</v>
      </c>
      <c r="D18" s="358">
        <v>0.65974282888229496</v>
      </c>
      <c r="E18" s="358">
        <v>0.67516295359470802</v>
      </c>
      <c r="F18" s="52">
        <v>0.69518109586214016</v>
      </c>
      <c r="G18" s="52">
        <v>0.69506624029237096</v>
      </c>
      <c r="H18" s="52">
        <v>0.69534098582039161</v>
      </c>
      <c r="I18" s="52">
        <v>0.74192000000000002</v>
      </c>
      <c r="J18" s="52">
        <v>0.76319396847155585</v>
      </c>
      <c r="K18" s="52">
        <v>0.75703125000000004</v>
      </c>
      <c r="L18" s="52">
        <v>0.76607181251343792</v>
      </c>
      <c r="M18" s="31"/>
      <c r="N18" s="368"/>
    </row>
    <row r="19" spans="1:14" ht="14.5" x14ac:dyDescent="0.25">
      <c r="A19" s="4" t="s">
        <v>224</v>
      </c>
      <c r="B19" s="75">
        <v>1.0132340777502068E-2</v>
      </c>
      <c r="C19" s="75">
        <v>9.5156532495955844E-3</v>
      </c>
      <c r="D19" s="358">
        <v>8.5423972664328707E-3</v>
      </c>
      <c r="E19" s="358">
        <v>9.9231442747348998E-3</v>
      </c>
      <c r="F19" s="75">
        <v>1.4652770611907956E-2</v>
      </c>
      <c r="G19" s="75">
        <v>1.7245317496573778E-2</v>
      </c>
      <c r="H19" s="75">
        <v>1.0533423362592843E-2</v>
      </c>
      <c r="I19" s="75">
        <v>1.0240000000000001E-2</v>
      </c>
      <c r="J19" s="75">
        <v>1.2508567511994516E-2</v>
      </c>
      <c r="K19" s="75">
        <v>1.6015624999999999E-2</v>
      </c>
      <c r="L19" s="75">
        <v>1.5695549344227049E-2</v>
      </c>
      <c r="M19" s="31"/>
      <c r="N19" s="368"/>
    </row>
    <row r="20" spans="1:14" ht="13" x14ac:dyDescent="0.3">
      <c r="A20" s="73" t="s">
        <v>19</v>
      </c>
      <c r="B20" s="226">
        <v>1</v>
      </c>
      <c r="C20" s="226">
        <v>1</v>
      </c>
      <c r="D20" s="359">
        <v>1</v>
      </c>
      <c r="E20" s="359">
        <v>1</v>
      </c>
      <c r="F20" s="226">
        <v>1</v>
      </c>
      <c r="G20" s="226">
        <v>1</v>
      </c>
      <c r="H20" s="226">
        <v>1</v>
      </c>
      <c r="I20" s="226">
        <v>1</v>
      </c>
      <c r="J20" s="226">
        <v>1</v>
      </c>
      <c r="K20" s="226">
        <v>1</v>
      </c>
      <c r="L20" s="226">
        <v>1</v>
      </c>
      <c r="N20" s="368"/>
    </row>
    <row r="21" spans="1:14" x14ac:dyDescent="0.25">
      <c r="A21" s="54"/>
      <c r="B21" s="69"/>
      <c r="C21" s="69"/>
      <c r="D21" s="69"/>
      <c r="E21" s="69"/>
      <c r="F21" s="69"/>
      <c r="G21" s="69"/>
      <c r="H21" s="69"/>
      <c r="I21" s="69"/>
      <c r="J21" s="69"/>
      <c r="K21" s="69"/>
      <c r="L21" s="15" t="s">
        <v>20</v>
      </c>
      <c r="M21" s="31"/>
    </row>
    <row r="22" spans="1:14" x14ac:dyDescent="0.25">
      <c r="A22" s="4" t="s">
        <v>21</v>
      </c>
      <c r="B22" s="58"/>
      <c r="C22" s="58"/>
      <c r="D22" s="58"/>
      <c r="E22" s="58"/>
      <c r="F22" s="58"/>
      <c r="G22" s="58"/>
      <c r="H22" s="58"/>
      <c r="I22" s="58"/>
      <c r="J22" s="58"/>
      <c r="K22" s="58"/>
      <c r="L22" s="58"/>
    </row>
    <row r="23" spans="1:14" ht="13.25" customHeight="1" x14ac:dyDescent="0.25">
      <c r="A23" s="400" t="s">
        <v>247</v>
      </c>
      <c r="B23" s="400"/>
      <c r="C23" s="400"/>
      <c r="D23" s="400"/>
      <c r="E23" s="400"/>
      <c r="F23" s="400"/>
      <c r="G23" s="400"/>
      <c r="H23" s="400"/>
      <c r="I23" s="400"/>
      <c r="J23" s="400"/>
      <c r="K23" s="400"/>
      <c r="L23" s="400"/>
    </row>
    <row r="24" spans="1:14" x14ac:dyDescent="0.25">
      <c r="A24" s="400"/>
      <c r="B24" s="400"/>
      <c r="C24" s="400"/>
      <c r="D24" s="400"/>
      <c r="E24" s="400"/>
      <c r="F24" s="400"/>
      <c r="G24" s="400"/>
      <c r="H24" s="400"/>
      <c r="I24" s="400"/>
      <c r="J24" s="400"/>
      <c r="K24" s="400"/>
      <c r="L24" s="400"/>
    </row>
    <row r="25" spans="1:14" x14ac:dyDescent="0.25">
      <c r="A25" s="400"/>
      <c r="B25" s="400"/>
      <c r="C25" s="400"/>
      <c r="D25" s="400"/>
      <c r="E25" s="400"/>
      <c r="F25" s="400"/>
      <c r="G25" s="400"/>
      <c r="H25" s="400"/>
      <c r="I25" s="400"/>
      <c r="J25" s="400"/>
      <c r="K25" s="400"/>
      <c r="L25" s="400"/>
    </row>
    <row r="26" spans="1:14" x14ac:dyDescent="0.25">
      <c r="A26" s="400"/>
      <c r="B26" s="400"/>
      <c r="C26" s="400"/>
      <c r="D26" s="400"/>
      <c r="E26" s="400"/>
      <c r="F26" s="400"/>
      <c r="G26" s="400"/>
      <c r="H26" s="400"/>
      <c r="I26" s="400"/>
      <c r="J26" s="400"/>
      <c r="K26" s="400"/>
      <c r="L26" s="400"/>
    </row>
    <row r="27" spans="1:14" ht="12.75" customHeight="1" x14ac:dyDescent="0.25">
      <c r="A27" s="392" t="s">
        <v>230</v>
      </c>
      <c r="B27" s="392"/>
      <c r="C27" s="392"/>
      <c r="D27" s="392"/>
      <c r="E27" s="392"/>
      <c r="F27" s="392"/>
      <c r="G27" s="392"/>
      <c r="H27" s="392"/>
      <c r="I27" s="392"/>
      <c r="J27" s="392"/>
      <c r="K27" s="392"/>
      <c r="L27" s="392"/>
    </row>
    <row r="28" spans="1:14" x14ac:dyDescent="0.25">
      <c r="A28" s="392"/>
      <c r="B28" s="392"/>
      <c r="C28" s="392"/>
      <c r="D28" s="392"/>
      <c r="E28" s="392"/>
      <c r="F28" s="392"/>
      <c r="G28" s="392"/>
      <c r="H28" s="392"/>
      <c r="I28" s="392"/>
      <c r="J28" s="392"/>
      <c r="K28" s="392"/>
      <c r="L28" s="392"/>
    </row>
    <row r="29" spans="1:14" x14ac:dyDescent="0.25">
      <c r="A29" s="392" t="s">
        <v>228</v>
      </c>
      <c r="B29" s="392"/>
      <c r="C29" s="392"/>
      <c r="D29" s="392"/>
      <c r="E29" s="392"/>
      <c r="F29" s="392"/>
      <c r="G29" s="392"/>
      <c r="H29" s="392"/>
      <c r="I29" s="392"/>
      <c r="J29" s="392"/>
      <c r="K29" s="392"/>
      <c r="L29" s="392"/>
    </row>
    <row r="30" spans="1:14" x14ac:dyDescent="0.25">
      <c r="A30" s="392"/>
      <c r="B30" s="392"/>
      <c r="C30" s="392"/>
      <c r="D30" s="392"/>
      <c r="E30" s="392"/>
      <c r="F30" s="392"/>
      <c r="G30" s="392"/>
      <c r="H30" s="392"/>
      <c r="I30" s="392"/>
      <c r="J30" s="392"/>
      <c r="K30" s="392"/>
      <c r="L30" s="392"/>
    </row>
    <row r="31" spans="1:14" x14ac:dyDescent="0.25">
      <c r="A31" s="30"/>
      <c r="B31" s="30"/>
      <c r="C31" s="30"/>
      <c r="D31" s="30"/>
      <c r="E31" s="30"/>
      <c r="F31" s="30"/>
      <c r="G31" s="30"/>
      <c r="H31" s="30"/>
      <c r="I31" s="30"/>
      <c r="J31" s="30"/>
      <c r="K31" s="30"/>
    </row>
  </sheetData>
  <mergeCells count="4">
    <mergeCell ref="A1:J1"/>
    <mergeCell ref="A23:L26"/>
    <mergeCell ref="A27:L28"/>
    <mergeCell ref="A29:L30"/>
  </mergeCells>
  <hyperlinks>
    <hyperlink ref="K1" location="Index!A1" display="Index" xr:uid="{F3F42803-B00A-4961-A7D2-D22AEE81CB01}"/>
  </hyperlinks>
  <pageMargins left="0.74803149606299213" right="0.74803149606299213" top="0.98425196850393704" bottom="0.98425196850393704" header="0.51181102362204722" footer="0.51181102362204722"/>
  <pageSetup paperSize="9" scale="85" fitToHeight="2" orientation="landscape" r:id="rId1"/>
  <headerFooter alignWithMargins="0">
    <oddHeader>&amp;CDrug offences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FB95-0331-41C1-9208-B62B76BC05DD}">
  <sheetPr codeName="Sheet13">
    <pageSetUpPr fitToPage="1"/>
  </sheetPr>
  <dimension ref="A1:N17"/>
  <sheetViews>
    <sheetView zoomScaleNormal="100" workbookViewId="0">
      <selection sqref="A1:J1"/>
    </sheetView>
  </sheetViews>
  <sheetFormatPr defaultRowHeight="12.5" x14ac:dyDescent="0.25"/>
  <cols>
    <col min="1" max="1" width="41.453125" style="94" customWidth="1"/>
    <col min="2" max="2" width="9.1796875" style="16" customWidth="1"/>
    <col min="3" max="7" width="9.1796875" style="95" customWidth="1"/>
    <col min="8" max="8" width="9.1796875" customWidth="1"/>
  </cols>
  <sheetData>
    <row r="1" spans="1:14" s="8" customFormat="1" ht="16.25" customHeight="1" x14ac:dyDescent="0.25">
      <c r="A1" s="401" t="s">
        <v>242</v>
      </c>
      <c r="B1" s="401"/>
      <c r="C1" s="401"/>
      <c r="D1" s="401"/>
      <c r="E1" s="401"/>
      <c r="F1" s="401"/>
      <c r="G1" s="401"/>
      <c r="H1" s="401"/>
      <c r="I1" s="401"/>
      <c r="J1" s="401"/>
      <c r="K1" s="7" t="s">
        <v>15</v>
      </c>
    </row>
    <row r="2" spans="1:14" ht="13" x14ac:dyDescent="0.3">
      <c r="A2" s="28"/>
      <c r="B2"/>
      <c r="C2"/>
      <c r="D2"/>
      <c r="E2"/>
      <c r="F2"/>
      <c r="G2"/>
    </row>
    <row r="3" spans="1:14" ht="15" x14ac:dyDescent="0.25">
      <c r="A3" s="10" t="s">
        <v>243</v>
      </c>
      <c r="B3" s="25">
        <v>2009</v>
      </c>
      <c r="C3" s="25">
        <v>2010</v>
      </c>
      <c r="D3" s="25">
        <v>2011</v>
      </c>
      <c r="E3" s="25">
        <v>2012</v>
      </c>
      <c r="F3" s="25">
        <v>2013</v>
      </c>
      <c r="G3" s="25">
        <v>2014</v>
      </c>
      <c r="H3" s="25">
        <v>2015</v>
      </c>
      <c r="I3" s="25">
        <v>2016</v>
      </c>
      <c r="J3" s="25">
        <v>2017</v>
      </c>
      <c r="K3" s="25">
        <v>2018</v>
      </c>
      <c r="L3" s="53">
        <v>2019</v>
      </c>
    </row>
    <row r="4" spans="1:14" ht="15.75" customHeight="1" x14ac:dyDescent="0.25">
      <c r="A4" s="94" t="s">
        <v>28</v>
      </c>
      <c r="B4" s="45">
        <v>1.9035873403966299</v>
      </c>
      <c r="C4" s="45">
        <v>1.89094221275445</v>
      </c>
      <c r="D4" s="45">
        <v>1.8998549769780699</v>
      </c>
      <c r="E4" s="45">
        <v>1.92499599686154</v>
      </c>
      <c r="F4" s="45">
        <v>2.01442902379892</v>
      </c>
      <c r="G4" s="45">
        <v>2.08730054405375</v>
      </c>
      <c r="H4" s="45">
        <v>2.19179128633392</v>
      </c>
      <c r="I4" s="45">
        <v>2.2059569165887898</v>
      </c>
      <c r="J4" s="45">
        <v>2.2737717394016501</v>
      </c>
      <c r="K4" s="262">
        <v>2.3426738351254501</v>
      </c>
      <c r="L4" s="45">
        <v>2.38310412573674</v>
      </c>
      <c r="N4" s="385"/>
    </row>
    <row r="5" spans="1:14" x14ac:dyDescent="0.25">
      <c r="A5" s="26" t="s">
        <v>29</v>
      </c>
      <c r="B5" s="203">
        <v>1.5</v>
      </c>
      <c r="C5" s="203">
        <v>1.6666666666666701</v>
      </c>
      <c r="D5" s="203">
        <v>1.6666666666666701</v>
      </c>
      <c r="E5" s="203">
        <v>1.6666666666666701</v>
      </c>
      <c r="F5" s="203">
        <v>2</v>
      </c>
      <c r="G5" s="203">
        <v>2</v>
      </c>
      <c r="H5" s="203">
        <v>2.1666666666666701</v>
      </c>
      <c r="I5" s="203">
        <v>2.25</v>
      </c>
      <c r="J5" s="203">
        <v>2.4166666666666701</v>
      </c>
      <c r="K5" s="203">
        <v>2.4166666666666701</v>
      </c>
      <c r="L5" s="203">
        <v>2.43333333333333</v>
      </c>
      <c r="N5" s="385"/>
    </row>
    <row r="6" spans="1:14" ht="14.5" x14ac:dyDescent="0.25">
      <c r="A6" s="27" t="s">
        <v>244</v>
      </c>
      <c r="B6" s="24">
        <v>0</v>
      </c>
      <c r="C6" s="24">
        <v>0</v>
      </c>
      <c r="D6" s="24">
        <v>0</v>
      </c>
      <c r="E6" s="24">
        <v>0</v>
      </c>
      <c r="F6" s="24">
        <v>0</v>
      </c>
      <c r="G6" s="24">
        <v>0</v>
      </c>
      <c r="H6" s="24">
        <v>0</v>
      </c>
      <c r="I6" s="24">
        <v>0</v>
      </c>
      <c r="J6" s="24">
        <v>0</v>
      </c>
      <c r="K6" s="24">
        <v>0</v>
      </c>
      <c r="L6" s="24">
        <v>0</v>
      </c>
    </row>
    <row r="7" spans="1:14" ht="13.25" customHeight="1" x14ac:dyDescent="0.25">
      <c r="L7" s="15" t="s">
        <v>20</v>
      </c>
    </row>
    <row r="8" spans="1:14" x14ac:dyDescent="0.25">
      <c r="A8" s="94" t="s">
        <v>21</v>
      </c>
      <c r="C8" s="16"/>
      <c r="D8" s="16"/>
      <c r="E8" s="16"/>
      <c r="F8" s="16"/>
      <c r="G8" s="16"/>
      <c r="H8" s="16"/>
      <c r="I8" s="16"/>
      <c r="J8" s="16"/>
      <c r="K8" s="16"/>
    </row>
    <row r="9" spans="1:14" ht="12.75" customHeight="1" x14ac:dyDescent="0.25">
      <c r="A9" s="400" t="s">
        <v>247</v>
      </c>
      <c r="B9" s="400"/>
      <c r="C9" s="400"/>
      <c r="D9" s="400"/>
      <c r="E9" s="400"/>
      <c r="F9" s="400"/>
      <c r="G9" s="400"/>
      <c r="H9" s="400"/>
      <c r="I9" s="400"/>
      <c r="J9" s="400"/>
      <c r="K9" s="400"/>
      <c r="L9" s="400"/>
    </row>
    <row r="10" spans="1:14" x14ac:dyDescent="0.25">
      <c r="A10" s="400"/>
      <c r="B10" s="400"/>
      <c r="C10" s="400"/>
      <c r="D10" s="400"/>
      <c r="E10" s="400"/>
      <c r="F10" s="400"/>
      <c r="G10" s="400"/>
      <c r="H10" s="400"/>
      <c r="I10" s="400"/>
      <c r="J10" s="400"/>
      <c r="K10" s="400"/>
      <c r="L10" s="400"/>
    </row>
    <row r="11" spans="1:14" x14ac:dyDescent="0.25">
      <c r="A11" s="400"/>
      <c r="B11" s="400"/>
      <c r="C11" s="400"/>
      <c r="D11" s="400"/>
      <c r="E11" s="400"/>
      <c r="F11" s="400"/>
      <c r="G11" s="400"/>
      <c r="H11" s="400"/>
      <c r="I11" s="400"/>
      <c r="J11" s="400"/>
      <c r="K11" s="400"/>
      <c r="L11" s="400"/>
    </row>
    <row r="12" spans="1:14" x14ac:dyDescent="0.25">
      <c r="A12" s="400"/>
      <c r="B12" s="400"/>
      <c r="C12" s="400"/>
      <c r="D12" s="400"/>
      <c r="E12" s="400"/>
      <c r="F12" s="400"/>
      <c r="G12" s="400"/>
      <c r="H12" s="400"/>
      <c r="I12" s="400"/>
      <c r="J12" s="400"/>
      <c r="K12" s="400"/>
      <c r="L12" s="400"/>
    </row>
    <row r="13" spans="1:14" ht="13.25" customHeight="1" x14ac:dyDescent="0.25">
      <c r="A13" s="400" t="s">
        <v>240</v>
      </c>
      <c r="B13" s="400"/>
      <c r="C13" s="400"/>
      <c r="D13" s="400"/>
      <c r="E13" s="400"/>
      <c r="F13" s="400"/>
      <c r="G13" s="400"/>
      <c r="H13" s="400"/>
      <c r="I13" s="400"/>
      <c r="J13" s="400"/>
      <c r="K13" s="400"/>
      <c r="L13" s="400"/>
    </row>
    <row r="14" spans="1:14" x14ac:dyDescent="0.25">
      <c r="A14" s="400"/>
      <c r="B14" s="400"/>
      <c r="C14" s="400"/>
      <c r="D14" s="400"/>
      <c r="E14" s="400"/>
      <c r="F14" s="400"/>
      <c r="G14" s="400"/>
      <c r="H14" s="400"/>
      <c r="I14" s="400"/>
      <c r="J14" s="400"/>
      <c r="K14" s="400"/>
      <c r="L14" s="400"/>
    </row>
    <row r="15" spans="1:14" x14ac:dyDescent="0.25">
      <c r="A15" s="403" t="s">
        <v>212</v>
      </c>
      <c r="B15" s="403"/>
      <c r="C15" s="403"/>
      <c r="D15" s="403"/>
      <c r="E15" s="403"/>
      <c r="F15" s="403"/>
      <c r="G15" s="403"/>
      <c r="H15" s="403"/>
      <c r="I15" s="403"/>
      <c r="J15" s="403"/>
      <c r="K15" s="403"/>
      <c r="L15" s="403"/>
    </row>
    <row r="16" spans="1:14" ht="13.25" customHeight="1" x14ac:dyDescent="0.25">
      <c r="A16" s="404" t="s">
        <v>241</v>
      </c>
      <c r="B16" s="404"/>
      <c r="C16" s="404"/>
      <c r="D16" s="404"/>
      <c r="E16" s="404"/>
      <c r="F16" s="404"/>
      <c r="G16" s="404"/>
      <c r="H16" s="404"/>
      <c r="I16" s="404"/>
      <c r="J16" s="404"/>
      <c r="K16" s="404"/>
      <c r="L16" s="404"/>
    </row>
    <row r="17" spans="1:12" x14ac:dyDescent="0.25">
      <c r="A17" s="404"/>
      <c r="B17" s="404"/>
      <c r="C17" s="404"/>
      <c r="D17" s="404"/>
      <c r="E17" s="404"/>
      <c r="F17" s="404"/>
      <c r="G17" s="404"/>
      <c r="H17" s="404"/>
      <c r="I17" s="404"/>
      <c r="J17" s="404"/>
      <c r="K17" s="404"/>
      <c r="L17" s="404"/>
    </row>
  </sheetData>
  <mergeCells count="5">
    <mergeCell ref="A1:J1"/>
    <mergeCell ref="A9:L12"/>
    <mergeCell ref="A13:L14"/>
    <mergeCell ref="A15:L15"/>
    <mergeCell ref="A16:L17"/>
  </mergeCells>
  <hyperlinks>
    <hyperlink ref="K1" location="Index!A1" display="Index" xr:uid="{F003B68D-DB76-4052-9B56-262CA60C492B}"/>
  </hyperlinks>
  <pageMargins left="0.74803149606299213" right="0.74803149606299213" top="0.98425196850393704" bottom="0.98425196850393704" header="0.51181102362204722" footer="0.51181102362204722"/>
  <pageSetup paperSize="9" scale="88" orientation="landscape" r:id="rId1"/>
  <headerFooter alignWithMargins="0">
    <oddHeader>&amp;CDrug offences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1DFAE-C298-4CA8-814B-4B172A7BA8A1}">
  <sheetPr codeName="Sheet14">
    <pageSetUpPr fitToPage="1"/>
  </sheetPr>
  <dimension ref="A1:I31"/>
  <sheetViews>
    <sheetView zoomScaleNormal="100" workbookViewId="0">
      <selection sqref="A1:C2"/>
    </sheetView>
  </sheetViews>
  <sheetFormatPr defaultColWidth="9.1796875" defaultRowHeight="12.5" x14ac:dyDescent="0.25"/>
  <cols>
    <col min="1" max="1" width="24.81640625" style="4" customWidth="1"/>
    <col min="2" max="3" width="16.81640625" style="4" customWidth="1"/>
    <col min="4" max="4" width="9.1796875" style="4" customWidth="1"/>
    <col min="5" max="5" width="10.453125" style="4" customWidth="1"/>
    <col min="6" max="6" width="10" style="4" customWidth="1"/>
    <col min="7" max="7" width="10.1796875" style="4" customWidth="1"/>
    <col min="8" max="8" width="9.1796875" style="4" customWidth="1"/>
    <col min="9" max="16384" width="9.1796875" style="4"/>
  </cols>
  <sheetData>
    <row r="1" spans="1:9" ht="13" x14ac:dyDescent="0.25">
      <c r="A1" s="402" t="s">
        <v>152</v>
      </c>
      <c r="B1" s="402"/>
      <c r="C1" s="402"/>
      <c r="D1" s="65" t="s">
        <v>15</v>
      </c>
      <c r="G1" s="77"/>
      <c r="I1" s="38"/>
    </row>
    <row r="2" spans="1:9" ht="13" x14ac:dyDescent="0.25">
      <c r="A2" s="402"/>
      <c r="B2" s="402"/>
      <c r="C2" s="402"/>
      <c r="D2" s="77"/>
      <c r="H2" s="65"/>
      <c r="I2" s="38"/>
    </row>
    <row r="4" spans="1:9" ht="29.25" customHeight="1" x14ac:dyDescent="0.25">
      <c r="A4" s="204" t="s">
        <v>47</v>
      </c>
      <c r="B4" s="206" t="s">
        <v>30</v>
      </c>
      <c r="C4" s="60" t="s">
        <v>31</v>
      </c>
    </row>
    <row r="5" spans="1:9" x14ac:dyDescent="0.25">
      <c r="A5" s="327" t="s">
        <v>195</v>
      </c>
      <c r="B5" s="208">
        <v>760</v>
      </c>
      <c r="C5" s="31">
        <v>0.21330339601459444</v>
      </c>
      <c r="E5" s="368"/>
      <c r="F5" s="31"/>
    </row>
    <row r="6" spans="1:9" x14ac:dyDescent="0.25">
      <c r="A6" s="61" t="s">
        <v>196</v>
      </c>
      <c r="B6" s="209">
        <v>778</v>
      </c>
      <c r="C6" s="31">
        <v>0.2183553185517822</v>
      </c>
      <c r="E6" s="368"/>
      <c r="F6" s="31"/>
    </row>
    <row r="7" spans="1:9" x14ac:dyDescent="0.25">
      <c r="A7" s="61" t="s">
        <v>197</v>
      </c>
      <c r="B7" s="209">
        <v>1218</v>
      </c>
      <c r="C7" s="31">
        <v>0.34184675834970529</v>
      </c>
      <c r="E7" s="368"/>
      <c r="F7" s="31"/>
    </row>
    <row r="8" spans="1:9" x14ac:dyDescent="0.25">
      <c r="A8" s="61" t="s">
        <v>198</v>
      </c>
      <c r="B8" s="209">
        <v>490</v>
      </c>
      <c r="C8" s="31">
        <v>0.13752455795677801</v>
      </c>
      <c r="E8" s="368"/>
      <c r="F8" s="31"/>
    </row>
    <row r="9" spans="1:9" x14ac:dyDescent="0.25">
      <c r="A9" s="61" t="s">
        <v>199</v>
      </c>
      <c r="B9" s="209">
        <v>169</v>
      </c>
      <c r="C9" s="31">
        <v>4.7431939376929556E-2</v>
      </c>
      <c r="E9" s="368"/>
      <c r="F9" s="31"/>
    </row>
    <row r="10" spans="1:9" x14ac:dyDescent="0.25">
      <c r="A10" s="61" t="s">
        <v>202</v>
      </c>
      <c r="B10" s="209">
        <v>79</v>
      </c>
      <c r="C10" s="31">
        <v>2.2172326690990739E-2</v>
      </c>
      <c r="E10" s="368"/>
      <c r="F10" s="31"/>
    </row>
    <row r="11" spans="1:9" x14ac:dyDescent="0.25">
      <c r="A11" s="63" t="s">
        <v>239</v>
      </c>
      <c r="B11" s="210">
        <v>69</v>
      </c>
      <c r="C11" s="31">
        <v>1.9365703059219759E-2</v>
      </c>
      <c r="E11" s="368"/>
      <c r="F11" s="31"/>
    </row>
    <row r="12" spans="1:9" ht="13" x14ac:dyDescent="0.3">
      <c r="A12" s="205" t="s">
        <v>19</v>
      </c>
      <c r="B12" s="207">
        <v>3563</v>
      </c>
      <c r="C12" s="78">
        <v>1</v>
      </c>
      <c r="E12" s="368"/>
      <c r="F12" s="31"/>
    </row>
    <row r="13" spans="1:9" x14ac:dyDescent="0.25">
      <c r="C13" s="62" t="s">
        <v>20</v>
      </c>
      <c r="F13" s="31"/>
    </row>
    <row r="14" spans="1:9" x14ac:dyDescent="0.25">
      <c r="A14" s="4" t="s">
        <v>21</v>
      </c>
      <c r="F14" s="31"/>
    </row>
    <row r="15" spans="1:9" ht="12.5" customHeight="1" x14ac:dyDescent="0.25">
      <c r="A15" s="417" t="s">
        <v>201</v>
      </c>
      <c r="B15" s="417"/>
      <c r="C15" s="417"/>
      <c r="F15" s="31"/>
    </row>
    <row r="16" spans="1:9" x14ac:dyDescent="0.25">
      <c r="A16" s="417"/>
      <c r="B16" s="417"/>
      <c r="C16" s="417"/>
    </row>
    <row r="17" spans="1:7" x14ac:dyDescent="0.25">
      <c r="A17" s="417"/>
      <c r="B17" s="417"/>
      <c r="C17" s="417"/>
    </row>
    <row r="18" spans="1:7" x14ac:dyDescent="0.25">
      <c r="A18" s="417"/>
      <c r="B18" s="417"/>
      <c r="C18" s="417"/>
      <c r="D18" s="265"/>
    </row>
    <row r="19" spans="1:7" x14ac:dyDescent="0.25">
      <c r="A19" s="93"/>
      <c r="B19" s="93"/>
      <c r="C19" s="93"/>
    </row>
    <row r="20" spans="1:7" ht="12.75" customHeight="1" x14ac:dyDescent="0.25">
      <c r="A20" s="93"/>
      <c r="B20" s="93"/>
      <c r="C20" s="93"/>
      <c r="D20" s="90"/>
    </row>
    <row r="21" spans="1:7" x14ac:dyDescent="0.25">
      <c r="A21" s="93"/>
      <c r="B21" s="93"/>
      <c r="C21" s="93"/>
      <c r="D21" s="90"/>
    </row>
    <row r="22" spans="1:7" x14ac:dyDescent="0.25">
      <c r="A22" s="30"/>
      <c r="B22" s="30"/>
      <c r="C22" s="30"/>
      <c r="D22" s="90"/>
    </row>
    <row r="23" spans="1:7" ht="12.75" customHeight="1" x14ac:dyDescent="0.25">
      <c r="A23" s="30"/>
      <c r="B23" s="30"/>
      <c r="C23" s="30"/>
      <c r="D23" s="93"/>
      <c r="E23" s="30"/>
      <c r="F23" s="30"/>
      <c r="G23" s="30"/>
    </row>
    <row r="24" spans="1:7" x14ac:dyDescent="0.25">
      <c r="A24" s="30"/>
      <c r="B24" s="30"/>
      <c r="C24" s="30"/>
      <c r="D24" s="93"/>
      <c r="E24" s="30"/>
      <c r="F24" s="30"/>
      <c r="G24" s="30"/>
    </row>
    <row r="25" spans="1:7" x14ac:dyDescent="0.25">
      <c r="A25" s="30"/>
      <c r="B25" s="30"/>
      <c r="C25" s="30"/>
      <c r="D25" s="93"/>
      <c r="E25" s="30"/>
      <c r="F25" s="30"/>
    </row>
    <row r="26" spans="1:7" ht="14.25" customHeight="1" x14ac:dyDescent="0.25">
      <c r="A26" s="30"/>
      <c r="B26" s="30"/>
      <c r="C26" s="30"/>
      <c r="D26" s="93"/>
    </row>
    <row r="27" spans="1:7" x14ac:dyDescent="0.25">
      <c r="D27" s="30"/>
    </row>
    <row r="28" spans="1:7" x14ac:dyDescent="0.25">
      <c r="D28" s="30"/>
    </row>
    <row r="29" spans="1:7" x14ac:dyDescent="0.25">
      <c r="D29" s="30"/>
    </row>
    <row r="30" spans="1:7" x14ac:dyDescent="0.25">
      <c r="D30" s="30"/>
    </row>
    <row r="31" spans="1:7" x14ac:dyDescent="0.25">
      <c r="D31" s="30"/>
    </row>
  </sheetData>
  <mergeCells count="2">
    <mergeCell ref="A1:C2"/>
    <mergeCell ref="A15:C18"/>
  </mergeCells>
  <hyperlinks>
    <hyperlink ref="D1" location="Index!A1" display="Index" xr:uid="{CCCBD155-4194-431E-B840-C8844A21BBD1}"/>
  </hyperlinks>
  <pageMargins left="0.74803149606299213" right="0.74803149606299213" top="0.98425196850393704" bottom="0.98425196850393704" header="0.51181102362204722" footer="0.51181102362204722"/>
  <pageSetup paperSize="9" orientation="portrait" r:id="rId1"/>
  <headerFooter alignWithMargins="0">
    <oddHeader>&amp;CDrug offences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2FEF-D060-4274-BBF7-2E6AB047D186}">
  <sheetPr codeName="Sheet15">
    <pageSetUpPr fitToPage="1"/>
  </sheetPr>
  <dimension ref="A1:T37"/>
  <sheetViews>
    <sheetView zoomScaleNormal="100" workbookViewId="0">
      <selection sqref="A1:E1"/>
    </sheetView>
  </sheetViews>
  <sheetFormatPr defaultColWidth="9.1796875" defaultRowHeight="14.5" x14ac:dyDescent="0.35"/>
  <cols>
    <col min="1" max="1" width="22.1796875" style="146" customWidth="1"/>
    <col min="2" max="2" width="16.81640625" style="146" customWidth="1"/>
    <col min="3" max="3" width="20.1796875" style="146" customWidth="1"/>
    <col min="4" max="6" width="9.1796875" style="146"/>
    <col min="7" max="7" width="10.81640625" style="146" customWidth="1"/>
    <col min="8" max="16384" width="9.1796875" style="146"/>
  </cols>
  <sheetData>
    <row r="1" spans="1:20" ht="30.65" customHeight="1" x14ac:dyDescent="0.35">
      <c r="A1" s="407" t="s">
        <v>161</v>
      </c>
      <c r="B1" s="407"/>
      <c r="C1" s="407"/>
      <c r="D1" s="407"/>
      <c r="E1" s="407"/>
      <c r="F1" s="65" t="s">
        <v>15</v>
      </c>
    </row>
    <row r="3" spans="1:20" ht="28" x14ac:dyDescent="0.35">
      <c r="A3" s="147" t="s">
        <v>54</v>
      </c>
      <c r="B3" s="148" t="s">
        <v>30</v>
      </c>
      <c r="C3" s="148" t="s">
        <v>49</v>
      </c>
      <c r="S3" s="149"/>
      <c r="T3" s="149"/>
    </row>
    <row r="4" spans="1:20" x14ac:dyDescent="0.35">
      <c r="A4" s="150" t="s">
        <v>32</v>
      </c>
      <c r="B4" s="208">
        <v>4319</v>
      </c>
      <c r="C4" s="378">
        <v>0.92861750161255641</v>
      </c>
      <c r="F4" s="149"/>
      <c r="G4" s="149"/>
      <c r="H4" s="149"/>
      <c r="I4" s="149"/>
      <c r="J4" s="149"/>
      <c r="K4" s="149"/>
      <c r="L4" s="149"/>
      <c r="M4" s="149"/>
      <c r="N4" s="149"/>
      <c r="O4" s="149"/>
      <c r="P4" s="149"/>
      <c r="Q4" s="149"/>
      <c r="R4" s="149"/>
      <c r="S4" s="149"/>
      <c r="T4" s="149"/>
    </row>
    <row r="5" spans="1:20" x14ac:dyDescent="0.35">
      <c r="A5" s="150" t="s">
        <v>33</v>
      </c>
      <c r="B5" s="209">
        <v>319</v>
      </c>
      <c r="C5" s="380">
        <v>6.8779646399310002E-2</v>
      </c>
    </row>
    <row r="6" spans="1:20" x14ac:dyDescent="0.35">
      <c r="A6" s="150" t="s">
        <v>34</v>
      </c>
      <c r="B6" s="209">
        <v>13</v>
      </c>
      <c r="C6" s="381"/>
    </row>
    <row r="7" spans="1:20" x14ac:dyDescent="0.35">
      <c r="A7" s="152" t="s">
        <v>19</v>
      </c>
      <c r="B7" s="375">
        <v>4651</v>
      </c>
      <c r="C7" s="373">
        <v>1</v>
      </c>
    </row>
    <row r="8" spans="1:20" x14ac:dyDescent="0.35">
      <c r="A8" s="150"/>
      <c r="B8" s="150"/>
      <c r="C8" s="153"/>
    </row>
    <row r="9" spans="1:20" x14ac:dyDescent="0.35">
      <c r="A9" s="150"/>
      <c r="B9" s="150"/>
      <c r="C9" s="153"/>
    </row>
    <row r="10" spans="1:20" ht="26" x14ac:dyDescent="0.35">
      <c r="A10" s="147" t="s">
        <v>50</v>
      </c>
      <c r="B10" s="148" t="s">
        <v>30</v>
      </c>
      <c r="C10" s="154" t="s">
        <v>35</v>
      </c>
    </row>
    <row r="11" spans="1:20" x14ac:dyDescent="0.35">
      <c r="A11" s="150" t="s">
        <v>36</v>
      </c>
      <c r="B11" s="208">
        <v>645</v>
      </c>
      <c r="C11" s="378">
        <v>0.13867985379488301</v>
      </c>
      <c r="F11" s="149"/>
      <c r="G11" s="149"/>
      <c r="H11" s="149"/>
      <c r="I11" s="149"/>
      <c r="J11" s="149"/>
      <c r="K11" s="149"/>
    </row>
    <row r="12" spans="1:20" x14ac:dyDescent="0.35">
      <c r="A12" s="150" t="s">
        <v>37</v>
      </c>
      <c r="B12" s="209">
        <v>1195</v>
      </c>
      <c r="C12" s="378">
        <v>0.25693399268974398</v>
      </c>
      <c r="F12" s="149"/>
      <c r="G12" s="149"/>
      <c r="H12" s="149"/>
      <c r="I12" s="149"/>
      <c r="J12" s="149"/>
      <c r="K12" s="149"/>
    </row>
    <row r="13" spans="1:20" x14ac:dyDescent="0.35">
      <c r="A13" s="150" t="s">
        <v>38</v>
      </c>
      <c r="B13" s="209">
        <v>1519</v>
      </c>
      <c r="C13" s="378">
        <v>0.326596430875081</v>
      </c>
    </row>
    <row r="14" spans="1:20" x14ac:dyDescent="0.35">
      <c r="A14" s="150" t="s">
        <v>39</v>
      </c>
      <c r="B14" s="209">
        <v>995</v>
      </c>
      <c r="C14" s="378">
        <v>0.21393248763706699</v>
      </c>
    </row>
    <row r="15" spans="1:20" x14ac:dyDescent="0.35">
      <c r="A15" s="150" t="s">
        <v>40</v>
      </c>
      <c r="B15" s="209">
        <v>272</v>
      </c>
      <c r="C15" s="378">
        <v>5.8482046871640499E-2</v>
      </c>
    </row>
    <row r="16" spans="1:20" x14ac:dyDescent="0.35">
      <c r="A16" s="150" t="s">
        <v>41</v>
      </c>
      <c r="B16" s="209">
        <v>25</v>
      </c>
      <c r="C16" s="382">
        <v>5.3751881315846099E-3</v>
      </c>
    </row>
    <row r="17" spans="1:12" x14ac:dyDescent="0.35">
      <c r="A17" s="150" t="s">
        <v>34</v>
      </c>
      <c r="B17" s="209">
        <v>0</v>
      </c>
      <c r="C17" s="378"/>
    </row>
    <row r="18" spans="1:12" x14ac:dyDescent="0.35">
      <c r="A18" s="152" t="s">
        <v>19</v>
      </c>
      <c r="B18" s="375">
        <v>4651</v>
      </c>
      <c r="C18" s="379">
        <v>1</v>
      </c>
    </row>
    <row r="19" spans="1:12" x14ac:dyDescent="0.35">
      <c r="A19" s="156"/>
      <c r="B19" s="157"/>
      <c r="C19" s="158"/>
    </row>
    <row r="20" spans="1:12" x14ac:dyDescent="0.35">
      <c r="A20" s="159"/>
      <c r="B20" s="160"/>
      <c r="C20" s="161"/>
    </row>
    <row r="21" spans="1:12" ht="28" x14ac:dyDescent="0.35">
      <c r="A21" s="252" t="s">
        <v>133</v>
      </c>
      <c r="B21" s="148" t="s">
        <v>30</v>
      </c>
      <c r="C21" s="148" t="s">
        <v>49</v>
      </c>
      <c r="E21" s="255"/>
    </row>
    <row r="22" spans="1:12" x14ac:dyDescent="0.35">
      <c r="A22" s="150" t="s">
        <v>42</v>
      </c>
      <c r="B22" s="151">
        <v>3138</v>
      </c>
      <c r="C22" s="383">
        <v>0.85925520262869692</v>
      </c>
      <c r="F22" s="149"/>
      <c r="G22" s="149"/>
      <c r="H22" s="149"/>
      <c r="I22" s="149"/>
      <c r="J22" s="149"/>
      <c r="K22" s="149"/>
      <c r="L22" s="149"/>
    </row>
    <row r="23" spans="1:12" x14ac:dyDescent="0.35">
      <c r="A23" s="150" t="s">
        <v>43</v>
      </c>
      <c r="B23" s="151">
        <v>266</v>
      </c>
      <c r="C23" s="383">
        <v>7.2836801752464403E-2</v>
      </c>
    </row>
    <row r="24" spans="1:12" x14ac:dyDescent="0.35">
      <c r="A24" s="150" t="s">
        <v>44</v>
      </c>
      <c r="B24" s="151">
        <v>109</v>
      </c>
      <c r="C24" s="383">
        <v>2.9846659364731701E-2</v>
      </c>
    </row>
    <row r="25" spans="1:12" x14ac:dyDescent="0.35">
      <c r="A25" s="150" t="s">
        <v>129</v>
      </c>
      <c r="B25" s="151">
        <v>99</v>
      </c>
      <c r="C25" s="383">
        <v>2.7108433734939805E-2</v>
      </c>
    </row>
    <row r="26" spans="1:12" x14ac:dyDescent="0.35">
      <c r="A26" s="150" t="s">
        <v>130</v>
      </c>
      <c r="B26" s="151">
        <v>40</v>
      </c>
      <c r="C26" s="383">
        <v>1.09529025191676E-2</v>
      </c>
    </row>
    <row r="27" spans="1:12" x14ac:dyDescent="0.35">
      <c r="A27" s="150" t="s">
        <v>34</v>
      </c>
      <c r="B27" s="151">
        <v>999</v>
      </c>
      <c r="C27" s="380"/>
      <c r="F27" s="255"/>
    </row>
    <row r="28" spans="1:12" x14ac:dyDescent="0.35">
      <c r="A28" s="152" t="s">
        <v>19</v>
      </c>
      <c r="B28" s="155">
        <v>4651</v>
      </c>
      <c r="C28" s="374">
        <v>1.0000000000000007</v>
      </c>
    </row>
    <row r="29" spans="1:12" x14ac:dyDescent="0.35">
      <c r="C29" s="162" t="s">
        <v>20</v>
      </c>
    </row>
    <row r="30" spans="1:12" x14ac:dyDescent="0.35">
      <c r="A30" s="150" t="s">
        <v>21</v>
      </c>
      <c r="B30" s="150"/>
      <c r="C30" s="150"/>
      <c r="D30" s="150"/>
      <c r="E30" s="150"/>
      <c r="F30" s="150"/>
      <c r="G30" s="150"/>
    </row>
    <row r="31" spans="1:12" x14ac:dyDescent="0.35">
      <c r="A31" s="406" t="s">
        <v>131</v>
      </c>
      <c r="B31" s="406"/>
      <c r="C31" s="406"/>
      <c r="D31" s="406"/>
      <c r="E31" s="406"/>
      <c r="F31" s="253"/>
      <c r="G31" s="253"/>
    </row>
    <row r="32" spans="1:12" x14ac:dyDescent="0.35">
      <c r="A32" s="408" t="s">
        <v>132</v>
      </c>
      <c r="B32" s="408"/>
      <c r="C32" s="408"/>
      <c r="D32" s="408"/>
      <c r="E32" s="408"/>
      <c r="F32" s="253"/>
      <c r="G32" s="253"/>
    </row>
    <row r="33" spans="1:13" x14ac:dyDescent="0.35">
      <c r="A33" s="408"/>
      <c r="B33" s="408"/>
      <c r="C33" s="408"/>
      <c r="D33" s="408"/>
      <c r="E33" s="408"/>
      <c r="F33" s="253"/>
      <c r="G33" s="253"/>
    </row>
    <row r="34" spans="1:13" x14ac:dyDescent="0.35">
      <c r="A34" s="408" t="s">
        <v>135</v>
      </c>
      <c r="B34" s="408"/>
      <c r="C34" s="408"/>
      <c r="D34" s="408"/>
      <c r="E34" s="408"/>
      <c r="F34" s="251"/>
      <c r="G34" s="251"/>
    </row>
    <row r="35" spans="1:13" x14ac:dyDescent="0.35">
      <c r="A35" s="408"/>
      <c r="B35" s="408"/>
      <c r="C35" s="408"/>
      <c r="D35" s="408"/>
      <c r="E35" s="408"/>
      <c r="F35" s="163"/>
      <c r="G35" s="163"/>
    </row>
    <row r="36" spans="1:13" x14ac:dyDescent="0.35">
      <c r="A36" s="408"/>
      <c r="B36" s="408"/>
      <c r="C36" s="408"/>
      <c r="D36" s="408"/>
      <c r="E36" s="408"/>
      <c r="F36" s="163"/>
      <c r="G36" s="163"/>
    </row>
    <row r="37" spans="1:13" x14ac:dyDescent="0.35">
      <c r="H37" s="164"/>
      <c r="I37" s="164"/>
      <c r="J37" s="164"/>
      <c r="K37" s="164"/>
      <c r="L37" s="164"/>
      <c r="M37" s="164"/>
    </row>
  </sheetData>
  <mergeCells count="4">
    <mergeCell ref="A1:E1"/>
    <mergeCell ref="A31:E31"/>
    <mergeCell ref="A32:E33"/>
    <mergeCell ref="A34:E36"/>
  </mergeCells>
  <hyperlinks>
    <hyperlink ref="F1" location="Index!A1" display="Index" xr:uid="{81C346CB-E49A-438E-87A1-B34E977E3F9C}"/>
  </hyperlinks>
  <pageMargins left="0.70866141732283472" right="0.70866141732283472" top="0.74803149606299213" bottom="0.74803149606299213" header="0.31496062992125984" footer="0.31496062992125984"/>
  <pageSetup paperSize="9" scale="6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2896E-209F-4112-9286-D080F3B97F4A}">
  <sheetPr codeName="Sheet16">
    <pageSetUpPr fitToPage="1"/>
  </sheetPr>
  <dimension ref="A1:Q31"/>
  <sheetViews>
    <sheetView zoomScaleNormal="100" workbookViewId="0">
      <selection sqref="A1:J1"/>
    </sheetView>
  </sheetViews>
  <sheetFormatPr defaultColWidth="9.1796875" defaultRowHeight="12.5" x14ac:dyDescent="0.25"/>
  <cols>
    <col min="1" max="1" width="20.54296875" style="100" customWidth="1"/>
    <col min="2" max="8" width="12.81640625" style="100" customWidth="1"/>
    <col min="9" max="9" width="12.81640625" style="119" customWidth="1"/>
    <col min="10" max="10" width="20.81640625" style="100" customWidth="1"/>
    <col min="11" max="17" width="12.81640625" style="166" customWidth="1"/>
    <col min="18" max="16384" width="9.1796875" style="100"/>
  </cols>
  <sheetData>
    <row r="1" spans="1:17" ht="13" x14ac:dyDescent="0.25">
      <c r="A1" s="410" t="s">
        <v>162</v>
      </c>
      <c r="B1" s="410"/>
      <c r="C1" s="410"/>
      <c r="D1" s="410"/>
      <c r="E1" s="410"/>
      <c r="F1" s="410"/>
      <c r="G1" s="410"/>
      <c r="H1" s="410"/>
      <c r="I1" s="410"/>
      <c r="J1" s="410"/>
      <c r="K1" s="65" t="s">
        <v>15</v>
      </c>
      <c r="L1" s="165"/>
      <c r="M1" s="165"/>
      <c r="N1" s="165"/>
    </row>
    <row r="2" spans="1:17" ht="13.5" customHeight="1" x14ac:dyDescent="0.25">
      <c r="A2" s="167"/>
      <c r="B2" s="167"/>
      <c r="C2" s="167"/>
      <c r="D2" s="132"/>
      <c r="E2" s="132"/>
      <c r="F2" s="132"/>
      <c r="G2" s="132"/>
      <c r="H2" s="132"/>
      <c r="I2" s="101"/>
      <c r="J2" s="167"/>
      <c r="K2" s="167"/>
      <c r="L2" s="167"/>
      <c r="M2" s="132"/>
      <c r="N2" s="132"/>
      <c r="O2" s="132"/>
      <c r="P2" s="132"/>
      <c r="Q2" s="168"/>
    </row>
    <row r="3" spans="1:17" ht="13" x14ac:dyDescent="0.25">
      <c r="A3" s="411" t="s">
        <v>54</v>
      </c>
      <c r="B3" s="409" t="s">
        <v>30</v>
      </c>
      <c r="C3" s="409"/>
      <c r="D3" s="409"/>
      <c r="E3" s="409"/>
      <c r="F3" s="409"/>
      <c r="G3" s="409"/>
      <c r="H3" s="409"/>
      <c r="I3" s="101"/>
      <c r="J3" s="411" t="s">
        <v>54</v>
      </c>
      <c r="K3" s="409" t="s">
        <v>31</v>
      </c>
      <c r="L3" s="409"/>
      <c r="M3" s="409"/>
      <c r="N3" s="409"/>
      <c r="O3" s="409"/>
      <c r="P3" s="409"/>
      <c r="Q3" s="409"/>
    </row>
    <row r="4" spans="1:17" ht="39" x14ac:dyDescent="0.3">
      <c r="A4" s="412"/>
      <c r="B4" s="239" t="s">
        <v>23</v>
      </c>
      <c r="C4" s="186" t="s">
        <v>24</v>
      </c>
      <c r="D4" s="186" t="s">
        <v>25</v>
      </c>
      <c r="E4" s="186" t="s">
        <v>26</v>
      </c>
      <c r="F4" s="186" t="s">
        <v>27</v>
      </c>
      <c r="G4" s="288" t="s">
        <v>173</v>
      </c>
      <c r="H4" s="187" t="s">
        <v>19</v>
      </c>
      <c r="J4" s="412"/>
      <c r="K4" s="239" t="s">
        <v>23</v>
      </c>
      <c r="L4" s="186" t="s">
        <v>24</v>
      </c>
      <c r="M4" s="186" t="s">
        <v>25</v>
      </c>
      <c r="N4" s="186" t="s">
        <v>26</v>
      </c>
      <c r="O4" s="186" t="s">
        <v>27</v>
      </c>
      <c r="P4" s="186" t="s">
        <v>173</v>
      </c>
      <c r="Q4" s="187" t="s">
        <v>19</v>
      </c>
    </row>
    <row r="5" spans="1:17" ht="13" x14ac:dyDescent="0.3">
      <c r="A5" s="98" t="s">
        <v>32</v>
      </c>
      <c r="B5" s="289">
        <v>19</v>
      </c>
      <c r="C5" s="289">
        <v>14</v>
      </c>
      <c r="D5" s="289">
        <v>366</v>
      </c>
      <c r="E5" s="289">
        <v>468</v>
      </c>
      <c r="F5" s="289">
        <v>3388</v>
      </c>
      <c r="G5" s="289">
        <v>64</v>
      </c>
      <c r="H5" s="290">
        <v>4319</v>
      </c>
      <c r="I5" s="188"/>
      <c r="J5" s="98" t="s">
        <v>32</v>
      </c>
      <c r="K5" s="106">
        <v>4.3991664737207687E-3</v>
      </c>
      <c r="L5" s="106">
        <v>3.2414910858995136E-3</v>
      </c>
      <c r="M5" s="106">
        <v>8.4741838388515858E-2</v>
      </c>
      <c r="N5" s="106">
        <v>0.10835841630006945</v>
      </c>
      <c r="O5" s="106">
        <v>0.78444084278768234</v>
      </c>
      <c r="P5" s="106">
        <v>1.4818244964112062E-2</v>
      </c>
      <c r="Q5" s="107">
        <v>1</v>
      </c>
    </row>
    <row r="6" spans="1:17" ht="13" x14ac:dyDescent="0.3">
      <c r="A6" s="98" t="s">
        <v>33</v>
      </c>
      <c r="B6" s="289">
        <v>11</v>
      </c>
      <c r="C6" s="289">
        <v>2</v>
      </c>
      <c r="D6" s="289">
        <v>52</v>
      </c>
      <c r="E6" s="289">
        <v>77</v>
      </c>
      <c r="F6" s="289">
        <v>168</v>
      </c>
      <c r="G6" s="289">
        <v>9</v>
      </c>
      <c r="H6" s="290">
        <v>319</v>
      </c>
      <c r="I6" s="188"/>
      <c r="J6" s="98" t="s">
        <v>33</v>
      </c>
      <c r="K6" s="106">
        <v>3.4482758620689655E-2</v>
      </c>
      <c r="L6" s="106">
        <v>6.269592476489028E-3</v>
      </c>
      <c r="M6" s="106">
        <v>0.16300940438871472</v>
      </c>
      <c r="N6" s="106">
        <v>0.2413793103448276</v>
      </c>
      <c r="O6" s="106">
        <v>0.52664576802507834</v>
      </c>
      <c r="P6" s="106">
        <v>2.8213166144200628E-2</v>
      </c>
      <c r="Q6" s="107">
        <v>1</v>
      </c>
    </row>
    <row r="7" spans="1:17" ht="13" x14ac:dyDescent="0.3">
      <c r="A7" s="132" t="s">
        <v>34</v>
      </c>
      <c r="B7" s="291">
        <v>0</v>
      </c>
      <c r="C7" s="291">
        <v>0</v>
      </c>
      <c r="D7" s="291">
        <v>5</v>
      </c>
      <c r="E7" s="291">
        <v>1</v>
      </c>
      <c r="F7" s="291">
        <v>7</v>
      </c>
      <c r="G7" s="291">
        <v>0</v>
      </c>
      <c r="H7" s="292">
        <v>13</v>
      </c>
      <c r="J7" s="132" t="s">
        <v>34</v>
      </c>
      <c r="K7" s="111">
        <v>0</v>
      </c>
      <c r="L7" s="111">
        <v>0</v>
      </c>
      <c r="M7" s="111">
        <v>0.38461538461538464</v>
      </c>
      <c r="N7" s="111">
        <v>7.6923076923076927E-2</v>
      </c>
      <c r="O7" s="111">
        <v>0.53846153846153844</v>
      </c>
      <c r="P7" s="111">
        <v>0</v>
      </c>
      <c r="Q7" s="112">
        <v>1</v>
      </c>
    </row>
    <row r="8" spans="1:17" x14ac:dyDescent="0.25">
      <c r="B8" s="293"/>
      <c r="C8" s="293"/>
      <c r="D8" s="293"/>
      <c r="E8" s="293"/>
      <c r="F8" s="293"/>
      <c r="G8" s="293"/>
      <c r="H8" s="293"/>
    </row>
    <row r="9" spans="1:17" ht="39" x14ac:dyDescent="0.3">
      <c r="A9" s="114" t="s">
        <v>50</v>
      </c>
      <c r="B9" s="294" t="s">
        <v>23</v>
      </c>
      <c r="C9" s="295" t="s">
        <v>24</v>
      </c>
      <c r="D9" s="296" t="s">
        <v>25</v>
      </c>
      <c r="E9" s="295" t="s">
        <v>26</v>
      </c>
      <c r="F9" s="295" t="s">
        <v>27</v>
      </c>
      <c r="G9" s="297" t="s">
        <v>173</v>
      </c>
      <c r="H9" s="295" t="s">
        <v>19</v>
      </c>
      <c r="J9" s="114" t="s">
        <v>50</v>
      </c>
      <c r="K9" s="239" t="s">
        <v>23</v>
      </c>
      <c r="L9" s="363" t="s">
        <v>24</v>
      </c>
      <c r="M9" s="288" t="s">
        <v>25</v>
      </c>
      <c r="N9" s="363" t="s">
        <v>26</v>
      </c>
      <c r="O9" s="363" t="s">
        <v>27</v>
      </c>
      <c r="P9" s="288" t="s">
        <v>173</v>
      </c>
      <c r="Q9" s="363" t="s">
        <v>19</v>
      </c>
    </row>
    <row r="10" spans="1:17" ht="13" x14ac:dyDescent="0.3">
      <c r="A10" s="98" t="s">
        <v>36</v>
      </c>
      <c r="B10" s="289">
        <v>6</v>
      </c>
      <c r="C10" s="289">
        <v>0</v>
      </c>
      <c r="D10" s="289">
        <v>100</v>
      </c>
      <c r="E10" s="289">
        <v>101</v>
      </c>
      <c r="F10" s="289">
        <v>424</v>
      </c>
      <c r="G10" s="289">
        <v>14</v>
      </c>
      <c r="H10" s="290">
        <v>645</v>
      </c>
      <c r="I10" s="188"/>
      <c r="J10" s="98" t="s">
        <v>36</v>
      </c>
      <c r="K10" s="106">
        <v>9.3023255813953487E-3</v>
      </c>
      <c r="L10" s="106">
        <v>0</v>
      </c>
      <c r="M10" s="106">
        <v>0.15503875968992248</v>
      </c>
      <c r="N10" s="106">
        <v>0.15658914728682172</v>
      </c>
      <c r="O10" s="106">
        <v>0.65736434108527131</v>
      </c>
      <c r="P10" s="106">
        <v>2.1705426356589147E-2</v>
      </c>
      <c r="Q10" s="107">
        <v>1</v>
      </c>
    </row>
    <row r="11" spans="1:17" ht="13" x14ac:dyDescent="0.3">
      <c r="A11" s="98" t="s">
        <v>37</v>
      </c>
      <c r="B11" s="289">
        <v>8</v>
      </c>
      <c r="C11" s="289">
        <v>6</v>
      </c>
      <c r="D11" s="289">
        <v>112</v>
      </c>
      <c r="E11" s="289">
        <v>150</v>
      </c>
      <c r="F11" s="289">
        <v>900</v>
      </c>
      <c r="G11" s="289">
        <v>19</v>
      </c>
      <c r="H11" s="290">
        <v>1195</v>
      </c>
      <c r="I11" s="188"/>
      <c r="J11" s="98" t="s">
        <v>37</v>
      </c>
      <c r="K11" s="106">
        <v>6.6945606694560665E-3</v>
      </c>
      <c r="L11" s="106">
        <v>5.0209205020920501E-3</v>
      </c>
      <c r="M11" s="106">
        <v>9.372384937238494E-2</v>
      </c>
      <c r="N11" s="106">
        <v>0.12552301255230125</v>
      </c>
      <c r="O11" s="106">
        <v>0.7531380753138075</v>
      </c>
      <c r="P11" s="106">
        <v>1.5899581589958158E-2</v>
      </c>
      <c r="Q11" s="107">
        <v>1</v>
      </c>
    </row>
    <row r="12" spans="1:17" ht="13" x14ac:dyDescent="0.3">
      <c r="A12" s="98" t="s">
        <v>38</v>
      </c>
      <c r="B12" s="289">
        <v>5</v>
      </c>
      <c r="C12" s="289">
        <v>5</v>
      </c>
      <c r="D12" s="289">
        <v>113</v>
      </c>
      <c r="E12" s="289">
        <v>165</v>
      </c>
      <c r="F12" s="289">
        <v>1213</v>
      </c>
      <c r="G12" s="289">
        <v>18</v>
      </c>
      <c r="H12" s="290">
        <v>1519</v>
      </c>
      <c r="I12" s="188"/>
      <c r="J12" s="98" t="s">
        <v>38</v>
      </c>
      <c r="K12" s="106">
        <v>3.2916392363396972E-3</v>
      </c>
      <c r="L12" s="106">
        <v>3.2916392363396972E-3</v>
      </c>
      <c r="M12" s="106">
        <v>7.4391046741277153E-2</v>
      </c>
      <c r="N12" s="106">
        <v>0.10862409479921001</v>
      </c>
      <c r="O12" s="106">
        <v>0.79855167873601052</v>
      </c>
      <c r="P12" s="106">
        <v>1.1849901250822911E-2</v>
      </c>
      <c r="Q12" s="107">
        <v>0.99999999999999989</v>
      </c>
    </row>
    <row r="13" spans="1:17" ht="13" x14ac:dyDescent="0.3">
      <c r="A13" s="98" t="s">
        <v>39</v>
      </c>
      <c r="B13" s="289">
        <v>10</v>
      </c>
      <c r="C13" s="289">
        <v>3</v>
      </c>
      <c r="D13" s="289">
        <v>86</v>
      </c>
      <c r="E13" s="289">
        <v>87</v>
      </c>
      <c r="F13" s="289">
        <v>794</v>
      </c>
      <c r="G13" s="289">
        <v>15</v>
      </c>
      <c r="H13" s="290">
        <v>995</v>
      </c>
      <c r="I13" s="188"/>
      <c r="J13" s="98" t="s">
        <v>39</v>
      </c>
      <c r="K13" s="106">
        <v>1.0050251256281407E-2</v>
      </c>
      <c r="L13" s="106">
        <v>3.015075376884422E-3</v>
      </c>
      <c r="M13" s="106">
        <v>8.6432160804020094E-2</v>
      </c>
      <c r="N13" s="106">
        <v>8.7437185929648248E-2</v>
      </c>
      <c r="O13" s="106">
        <v>0.79798994974874371</v>
      </c>
      <c r="P13" s="106">
        <v>1.507537688442211E-2</v>
      </c>
      <c r="Q13" s="107">
        <v>0.99999999999999989</v>
      </c>
    </row>
    <row r="14" spans="1:17" ht="13" x14ac:dyDescent="0.3">
      <c r="A14" s="98" t="s">
        <v>40</v>
      </c>
      <c r="B14" s="289">
        <v>1</v>
      </c>
      <c r="C14" s="289">
        <v>2</v>
      </c>
      <c r="D14" s="289">
        <v>11</v>
      </c>
      <c r="E14" s="289">
        <v>34</v>
      </c>
      <c r="F14" s="289">
        <v>217</v>
      </c>
      <c r="G14" s="289">
        <v>7</v>
      </c>
      <c r="H14" s="290">
        <v>272</v>
      </c>
      <c r="I14" s="188"/>
      <c r="J14" s="98" t="s">
        <v>40</v>
      </c>
      <c r="K14" s="106">
        <v>3.6764705882352941E-3</v>
      </c>
      <c r="L14" s="106">
        <v>7.3529411764705881E-3</v>
      </c>
      <c r="M14" s="106">
        <v>4.0441176470588237E-2</v>
      </c>
      <c r="N14" s="106">
        <v>0.125</v>
      </c>
      <c r="O14" s="106">
        <v>0.79779411764705888</v>
      </c>
      <c r="P14" s="106">
        <v>2.5735294117647058E-2</v>
      </c>
      <c r="Q14" s="107">
        <v>1</v>
      </c>
    </row>
    <row r="15" spans="1:17" ht="13" x14ac:dyDescent="0.3">
      <c r="A15" s="98" t="s">
        <v>41</v>
      </c>
      <c r="B15" s="298">
        <v>0</v>
      </c>
      <c r="C15" s="298">
        <v>0</v>
      </c>
      <c r="D15" s="298">
        <v>1</v>
      </c>
      <c r="E15" s="298">
        <v>9</v>
      </c>
      <c r="F15" s="298">
        <v>15</v>
      </c>
      <c r="G15" s="298">
        <v>0</v>
      </c>
      <c r="H15" s="299">
        <v>25</v>
      </c>
      <c r="I15" s="188"/>
      <c r="J15" s="98" t="s">
        <v>41</v>
      </c>
      <c r="K15" s="106">
        <v>0</v>
      </c>
      <c r="L15" s="106">
        <v>0</v>
      </c>
      <c r="M15" s="106">
        <v>0.04</v>
      </c>
      <c r="N15" s="106">
        <v>0.36</v>
      </c>
      <c r="O15" s="106">
        <v>0.6</v>
      </c>
      <c r="P15" s="106">
        <v>0</v>
      </c>
      <c r="Q15" s="107">
        <v>1</v>
      </c>
    </row>
    <row r="16" spans="1:17" ht="13" x14ac:dyDescent="0.3">
      <c r="A16" s="132" t="s">
        <v>55</v>
      </c>
      <c r="B16" s="291">
        <v>0</v>
      </c>
      <c r="C16" s="291">
        <v>0</v>
      </c>
      <c r="D16" s="291">
        <v>0</v>
      </c>
      <c r="E16" s="291">
        <v>0</v>
      </c>
      <c r="F16" s="291">
        <v>0</v>
      </c>
      <c r="G16" s="291">
        <v>0</v>
      </c>
      <c r="H16" s="292">
        <v>0</v>
      </c>
      <c r="I16" s="188"/>
      <c r="J16" s="132" t="s">
        <v>55</v>
      </c>
      <c r="K16" s="131" t="s">
        <v>46</v>
      </c>
      <c r="L16" s="131" t="s">
        <v>46</v>
      </c>
      <c r="M16" s="131" t="s">
        <v>46</v>
      </c>
      <c r="N16" s="131" t="s">
        <v>46</v>
      </c>
      <c r="O16" s="131" t="s">
        <v>46</v>
      </c>
      <c r="P16" s="131" t="s">
        <v>46</v>
      </c>
      <c r="Q16" s="189" t="s">
        <v>46</v>
      </c>
    </row>
    <row r="17" spans="1:17" ht="14.5" x14ac:dyDescent="0.35">
      <c r="A17" s="98"/>
      <c r="B17" s="300"/>
      <c r="C17" s="300"/>
      <c r="D17" s="300"/>
      <c r="E17" s="300"/>
      <c r="F17" s="300"/>
      <c r="G17" s="300"/>
      <c r="H17" s="301"/>
      <c r="J17" s="123"/>
      <c r="K17" s="174"/>
      <c r="L17" s="174"/>
      <c r="M17" s="174"/>
      <c r="N17" s="174"/>
      <c r="O17" s="174"/>
      <c r="P17" s="174"/>
      <c r="Q17" s="175"/>
    </row>
    <row r="18" spans="1:17" ht="39" x14ac:dyDescent="0.3">
      <c r="A18" s="252" t="s">
        <v>170</v>
      </c>
      <c r="B18" s="294" t="s">
        <v>23</v>
      </c>
      <c r="C18" s="295" t="s">
        <v>24</v>
      </c>
      <c r="D18" s="296" t="s">
        <v>25</v>
      </c>
      <c r="E18" s="295" t="s">
        <v>26</v>
      </c>
      <c r="F18" s="295" t="s">
        <v>27</v>
      </c>
      <c r="G18" s="297" t="s">
        <v>173</v>
      </c>
      <c r="H18" s="295" t="s">
        <v>19</v>
      </c>
      <c r="I18" s="190"/>
      <c r="J18" s="252" t="s">
        <v>170</v>
      </c>
      <c r="K18" s="239" t="s">
        <v>23</v>
      </c>
      <c r="L18" s="363" t="s">
        <v>24</v>
      </c>
      <c r="M18" s="288" t="s">
        <v>25</v>
      </c>
      <c r="N18" s="363" t="s">
        <v>26</v>
      </c>
      <c r="O18" s="363" t="s">
        <v>27</v>
      </c>
      <c r="P18" s="288" t="s">
        <v>173</v>
      </c>
      <c r="Q18" s="363" t="s">
        <v>19</v>
      </c>
    </row>
    <row r="19" spans="1:17" ht="13" x14ac:dyDescent="0.3">
      <c r="A19" s="98" t="s">
        <v>42</v>
      </c>
      <c r="B19" s="289">
        <v>25</v>
      </c>
      <c r="C19" s="289">
        <v>11</v>
      </c>
      <c r="D19" s="289">
        <v>296</v>
      </c>
      <c r="E19" s="289">
        <v>332</v>
      </c>
      <c r="F19" s="289">
        <v>2434</v>
      </c>
      <c r="G19" s="289">
        <v>40</v>
      </c>
      <c r="H19" s="290">
        <v>3138</v>
      </c>
      <c r="I19" s="188"/>
      <c r="J19" s="98" t="s">
        <v>42</v>
      </c>
      <c r="K19" s="130">
        <v>7.9668578712555772E-3</v>
      </c>
      <c r="L19" s="130" t="s">
        <v>138</v>
      </c>
      <c r="M19" s="130">
        <v>9.4327597195666024E-2</v>
      </c>
      <c r="N19" s="130">
        <v>0.10579987253027406</v>
      </c>
      <c r="O19" s="130">
        <v>0.77565328234544295</v>
      </c>
      <c r="P19" s="130">
        <v>1.2746972594008922E-2</v>
      </c>
      <c r="Q19" s="140">
        <v>1</v>
      </c>
    </row>
    <row r="20" spans="1:17" ht="13" x14ac:dyDescent="0.3">
      <c r="A20" s="98" t="s">
        <v>43</v>
      </c>
      <c r="B20" s="289">
        <v>0</v>
      </c>
      <c r="C20" s="289">
        <v>2</v>
      </c>
      <c r="D20" s="289">
        <v>29</v>
      </c>
      <c r="E20" s="289">
        <v>42</v>
      </c>
      <c r="F20" s="289">
        <v>187</v>
      </c>
      <c r="G20" s="289">
        <v>6</v>
      </c>
      <c r="H20" s="290">
        <v>266</v>
      </c>
      <c r="I20" s="188"/>
      <c r="J20" s="98" t="s">
        <v>43</v>
      </c>
      <c r="K20" s="130">
        <v>0</v>
      </c>
      <c r="L20" s="130">
        <v>7.5187969924812026E-3</v>
      </c>
      <c r="M20" s="130">
        <v>0.10902255639097744</v>
      </c>
      <c r="N20" s="130">
        <v>0.15789473684210525</v>
      </c>
      <c r="O20" s="130">
        <v>0.70300751879699253</v>
      </c>
      <c r="P20" s="130">
        <v>2.2556390977443608E-2</v>
      </c>
      <c r="Q20" s="140">
        <v>1</v>
      </c>
    </row>
    <row r="21" spans="1:17" ht="13" x14ac:dyDescent="0.3">
      <c r="A21" s="98" t="s">
        <v>44</v>
      </c>
      <c r="B21" s="289">
        <v>0</v>
      </c>
      <c r="C21" s="289">
        <v>0</v>
      </c>
      <c r="D21" s="289">
        <v>7</v>
      </c>
      <c r="E21" s="289">
        <v>12</v>
      </c>
      <c r="F21" s="289">
        <v>89</v>
      </c>
      <c r="G21" s="289">
        <v>1</v>
      </c>
      <c r="H21" s="290">
        <v>109</v>
      </c>
      <c r="I21" s="188"/>
      <c r="J21" s="98" t="s">
        <v>44</v>
      </c>
      <c r="K21" s="130">
        <v>0</v>
      </c>
      <c r="L21" s="130">
        <v>0</v>
      </c>
      <c r="M21" s="130">
        <v>6.4220183486238536E-2</v>
      </c>
      <c r="N21" s="130">
        <v>0.11009174311926606</v>
      </c>
      <c r="O21" s="130">
        <v>0.8165137614678899</v>
      </c>
      <c r="P21" s="130">
        <v>9.1743119266055051E-3</v>
      </c>
      <c r="Q21" s="140">
        <v>1</v>
      </c>
    </row>
    <row r="22" spans="1:17" ht="13" x14ac:dyDescent="0.3">
      <c r="A22" s="123" t="s">
        <v>129</v>
      </c>
      <c r="B22" s="289">
        <v>1</v>
      </c>
      <c r="C22" s="289">
        <v>0</v>
      </c>
      <c r="D22" s="289">
        <v>9</v>
      </c>
      <c r="E22" s="289">
        <v>8</v>
      </c>
      <c r="F22" s="289">
        <v>79</v>
      </c>
      <c r="G22" s="289">
        <v>2</v>
      </c>
      <c r="H22" s="290">
        <v>99</v>
      </c>
      <c r="I22" s="188"/>
      <c r="J22" s="123" t="s">
        <v>129</v>
      </c>
      <c r="K22" s="130">
        <v>1.0101010101010102E-2</v>
      </c>
      <c r="L22" s="130">
        <v>0</v>
      </c>
      <c r="M22" s="130">
        <v>9.0909090909090912E-2</v>
      </c>
      <c r="N22" s="130">
        <v>8.0808080808080815E-2</v>
      </c>
      <c r="O22" s="130">
        <v>0.79797979797979801</v>
      </c>
      <c r="P22" s="130">
        <v>2.0202020202020204E-2</v>
      </c>
      <c r="Q22" s="140">
        <v>1</v>
      </c>
    </row>
    <row r="23" spans="1:17" ht="13" x14ac:dyDescent="0.3">
      <c r="A23" s="123" t="s">
        <v>130</v>
      </c>
      <c r="B23" s="289">
        <v>0</v>
      </c>
      <c r="C23" s="289">
        <v>0</v>
      </c>
      <c r="D23" s="289">
        <v>1</v>
      </c>
      <c r="E23" s="289">
        <v>8</v>
      </c>
      <c r="F23" s="289">
        <v>31</v>
      </c>
      <c r="G23" s="289">
        <v>0</v>
      </c>
      <c r="H23" s="290">
        <v>40</v>
      </c>
      <c r="I23" s="188"/>
      <c r="J23" s="123" t="s">
        <v>130</v>
      </c>
      <c r="K23" s="130">
        <v>0</v>
      </c>
      <c r="L23" s="130">
        <v>0</v>
      </c>
      <c r="M23" s="130">
        <v>2.5000000000000001E-2</v>
      </c>
      <c r="N23" s="130">
        <v>0.2</v>
      </c>
      <c r="O23" s="130">
        <v>0.77500000000000002</v>
      </c>
      <c r="P23" s="130">
        <v>0</v>
      </c>
      <c r="Q23" s="140">
        <v>1</v>
      </c>
    </row>
    <row r="24" spans="1:17" ht="13" x14ac:dyDescent="0.3">
      <c r="A24" s="132" t="s">
        <v>34</v>
      </c>
      <c r="B24" s="291">
        <v>4</v>
      </c>
      <c r="C24" s="291">
        <v>3</v>
      </c>
      <c r="D24" s="291">
        <v>81</v>
      </c>
      <c r="E24" s="291">
        <v>144</v>
      </c>
      <c r="F24" s="291">
        <v>743</v>
      </c>
      <c r="G24" s="291">
        <v>24</v>
      </c>
      <c r="H24" s="292">
        <v>999</v>
      </c>
      <c r="I24" s="188"/>
      <c r="J24" s="132" t="s">
        <v>34</v>
      </c>
      <c r="K24" s="131" t="s">
        <v>138</v>
      </c>
      <c r="L24" s="131" t="s">
        <v>138</v>
      </c>
      <c r="M24" s="131">
        <v>8.1081081081081086E-2</v>
      </c>
      <c r="N24" s="131">
        <v>0.14414414414414414</v>
      </c>
      <c r="O24" s="131">
        <v>0.74374374374374375</v>
      </c>
      <c r="P24" s="131">
        <v>2.4024024024024024E-2</v>
      </c>
      <c r="Q24" s="189">
        <v>1</v>
      </c>
    </row>
    <row r="25" spans="1:17" x14ac:dyDescent="0.25">
      <c r="Q25" s="125" t="s">
        <v>20</v>
      </c>
    </row>
    <row r="26" spans="1:17" x14ac:dyDescent="0.25">
      <c r="A26" s="191" t="s">
        <v>21</v>
      </c>
      <c r="B26" s="191"/>
      <c r="C26" s="191"/>
      <c r="D26" s="191"/>
      <c r="E26" s="191"/>
      <c r="F26" s="191"/>
      <c r="G26" s="191"/>
      <c r="H26" s="191"/>
      <c r="I26" s="191"/>
      <c r="J26" s="191"/>
    </row>
    <row r="27" spans="1:17" ht="13.25" customHeight="1" x14ac:dyDescent="0.25">
      <c r="A27" s="392" t="s">
        <v>176</v>
      </c>
      <c r="B27" s="392"/>
      <c r="C27" s="392"/>
      <c r="D27" s="392"/>
      <c r="E27" s="392"/>
      <c r="F27" s="392"/>
      <c r="G27" s="392"/>
      <c r="H27" s="392"/>
      <c r="I27" s="392"/>
      <c r="J27" s="392"/>
      <c r="K27" s="392"/>
      <c r="L27" s="127"/>
    </row>
    <row r="28" spans="1:17" x14ac:dyDescent="0.25">
      <c r="A28" s="392" t="s">
        <v>175</v>
      </c>
      <c r="B28" s="392"/>
      <c r="C28" s="392"/>
      <c r="D28" s="392"/>
      <c r="E28" s="392"/>
      <c r="F28" s="392"/>
      <c r="G28" s="392"/>
      <c r="H28" s="392"/>
      <c r="I28" s="392"/>
      <c r="J28" s="392"/>
      <c r="K28" s="392"/>
      <c r="L28" s="127"/>
    </row>
    <row r="29" spans="1:17" x14ac:dyDescent="0.25">
      <c r="A29" s="392"/>
      <c r="B29" s="392"/>
      <c r="C29" s="392"/>
      <c r="D29" s="392"/>
      <c r="E29" s="392"/>
      <c r="F29" s="392"/>
      <c r="G29" s="392"/>
      <c r="H29" s="392"/>
      <c r="I29" s="392"/>
      <c r="J29" s="392"/>
      <c r="K29" s="392"/>
      <c r="L29" s="127"/>
    </row>
    <row r="30" spans="1:17" x14ac:dyDescent="0.25">
      <c r="A30" s="408" t="s">
        <v>137</v>
      </c>
      <c r="B30" s="408"/>
      <c r="C30" s="408"/>
      <c r="D30" s="408"/>
      <c r="E30" s="408"/>
      <c r="F30" s="408"/>
      <c r="G30" s="408"/>
      <c r="H30" s="408"/>
      <c r="I30" s="408"/>
      <c r="J30" s="408"/>
      <c r="K30" s="408"/>
    </row>
    <row r="31" spans="1:17" x14ac:dyDescent="0.25">
      <c r="A31" s="287"/>
      <c r="B31" s="287"/>
      <c r="C31" s="287"/>
      <c r="D31" s="287"/>
      <c r="E31" s="287"/>
      <c r="F31" s="287"/>
      <c r="G31" s="287"/>
      <c r="H31" s="287"/>
      <c r="I31" s="287"/>
      <c r="J31" s="287"/>
      <c r="K31" s="287"/>
    </row>
  </sheetData>
  <mergeCells count="8">
    <mergeCell ref="A30:K30"/>
    <mergeCell ref="K3:Q3"/>
    <mergeCell ref="A1:J1"/>
    <mergeCell ref="A3:A4"/>
    <mergeCell ref="B3:H3"/>
    <mergeCell ref="A27:K27"/>
    <mergeCell ref="A28:K29"/>
    <mergeCell ref="J3:J4"/>
  </mergeCells>
  <hyperlinks>
    <hyperlink ref="K1" location="Index!A1" display="Index" xr:uid="{FC703B29-1381-4EC1-816D-C52DB897C413}"/>
  </hyperlinks>
  <pageMargins left="0.70866141732283472" right="0.70866141732283472" top="0.74803149606299213" bottom="0.74803149606299213" header="0.31496062992125984" footer="0.31496062992125984"/>
  <pageSetup paperSize="9" scale="5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E8873-A187-4A1A-8254-DABC8225C12C}">
  <sheetPr codeName="Sheet17">
    <pageSetUpPr fitToPage="1"/>
  </sheetPr>
  <dimension ref="A1:J37"/>
  <sheetViews>
    <sheetView zoomScaleNormal="100" workbookViewId="0">
      <selection sqref="A1:C2"/>
    </sheetView>
  </sheetViews>
  <sheetFormatPr defaultColWidth="9.1796875" defaultRowHeight="12.5" x14ac:dyDescent="0.25"/>
  <cols>
    <col min="1" max="1" width="28.54296875" style="100" customWidth="1"/>
    <col min="2" max="3" width="12" style="100" customWidth="1"/>
    <col min="4" max="16384" width="9.1796875" style="100"/>
  </cols>
  <sheetData>
    <row r="1" spans="1:10" ht="30" customHeight="1" x14ac:dyDescent="0.25">
      <c r="A1" s="413" t="s">
        <v>163</v>
      </c>
      <c r="B1" s="413"/>
      <c r="C1" s="413"/>
      <c r="D1" s="65" t="s">
        <v>15</v>
      </c>
      <c r="E1" s="178"/>
      <c r="F1" s="178"/>
      <c r="G1" s="178"/>
      <c r="H1" s="178"/>
      <c r="I1" s="178"/>
      <c r="J1" s="178"/>
    </row>
    <row r="2" spans="1:10" x14ac:dyDescent="0.25">
      <c r="A2" s="413"/>
      <c r="B2" s="413"/>
      <c r="C2" s="413"/>
      <c r="G2" s="179"/>
    </row>
    <row r="3" spans="1:10" ht="13" x14ac:dyDescent="0.25">
      <c r="A3" s="102"/>
      <c r="B3" s="102"/>
      <c r="C3" s="102"/>
      <c r="D3" s="102"/>
      <c r="E3" s="102"/>
    </row>
    <row r="4" spans="1:10" ht="15" x14ac:dyDescent="0.3">
      <c r="A4" s="411" t="s">
        <v>54</v>
      </c>
      <c r="B4" s="414" t="s">
        <v>109</v>
      </c>
      <c r="C4" s="414"/>
    </row>
    <row r="5" spans="1:10" ht="13" x14ac:dyDescent="0.3">
      <c r="A5" s="412"/>
      <c r="B5" s="279" t="s">
        <v>28</v>
      </c>
      <c r="C5" s="279" t="s">
        <v>29</v>
      </c>
      <c r="D5" s="180"/>
    </row>
    <row r="6" spans="1:10" x14ac:dyDescent="0.25">
      <c r="A6" s="98" t="s">
        <v>32</v>
      </c>
      <c r="B6" s="181">
        <v>2.40630903187721</v>
      </c>
      <c r="C6" s="181">
        <v>2.43333333333333</v>
      </c>
      <c r="D6" s="181"/>
    </row>
    <row r="7" spans="1:10" x14ac:dyDescent="0.25">
      <c r="A7" s="98" t="s">
        <v>33</v>
      </c>
      <c r="B7" s="181">
        <v>1.9987929894179901</v>
      </c>
      <c r="C7" s="181">
        <v>2</v>
      </c>
    </row>
    <row r="8" spans="1:10" x14ac:dyDescent="0.25">
      <c r="A8" s="132" t="s">
        <v>34</v>
      </c>
      <c r="B8" s="281">
        <v>0.37539682539682501</v>
      </c>
      <c r="C8" s="281">
        <v>0.46666666666666701</v>
      </c>
    </row>
    <row r="10" spans="1:10" ht="13" x14ac:dyDescent="0.3">
      <c r="A10" s="114" t="s">
        <v>50</v>
      </c>
      <c r="B10" s="279" t="s">
        <v>28</v>
      </c>
      <c r="C10" s="279" t="s">
        <v>29</v>
      </c>
    </row>
    <row r="11" spans="1:10" x14ac:dyDescent="0.25">
      <c r="A11" s="98" t="s">
        <v>36</v>
      </c>
      <c r="B11" s="181">
        <v>2.0212657232704401</v>
      </c>
      <c r="C11" s="181">
        <v>2</v>
      </c>
    </row>
    <row r="12" spans="1:10" x14ac:dyDescent="0.25">
      <c r="A12" s="98" t="s">
        <v>37</v>
      </c>
      <c r="B12" s="181">
        <v>2.3263703703703702</v>
      </c>
      <c r="C12" s="181">
        <v>2.3333333333333299</v>
      </c>
    </row>
    <row r="13" spans="1:10" x14ac:dyDescent="0.25">
      <c r="A13" s="98" t="s">
        <v>38</v>
      </c>
      <c r="B13" s="181">
        <v>2.3596111569112401</v>
      </c>
      <c r="C13" s="181">
        <v>2.4166666666666701</v>
      </c>
    </row>
    <row r="14" spans="1:10" x14ac:dyDescent="0.25">
      <c r="A14" s="98" t="s">
        <v>39</v>
      </c>
      <c r="B14" s="181">
        <v>2.5682689616568699</v>
      </c>
      <c r="C14" s="181">
        <v>2.5</v>
      </c>
    </row>
    <row r="15" spans="1:10" x14ac:dyDescent="0.25">
      <c r="A15" s="98" t="s">
        <v>40</v>
      </c>
      <c r="B15" s="181">
        <v>2.8052355350742402</v>
      </c>
      <c r="C15" s="181">
        <v>2.6666666666666701</v>
      </c>
    </row>
    <row r="16" spans="1:10" x14ac:dyDescent="0.25">
      <c r="A16" s="123" t="s">
        <v>41</v>
      </c>
      <c r="B16" s="181">
        <v>2.0066666666666699</v>
      </c>
      <c r="C16" s="181">
        <v>2.4166666666666701</v>
      </c>
    </row>
    <row r="17" spans="1:9" x14ac:dyDescent="0.25">
      <c r="A17" s="132" t="s">
        <v>55</v>
      </c>
      <c r="B17" s="182" t="s">
        <v>46</v>
      </c>
      <c r="C17" s="182" t="s">
        <v>46</v>
      </c>
    </row>
    <row r="18" spans="1:9" x14ac:dyDescent="0.25">
      <c r="A18" s="123"/>
    </row>
    <row r="19" spans="1:9" ht="15" x14ac:dyDescent="0.3">
      <c r="A19" s="252" t="s">
        <v>169</v>
      </c>
      <c r="B19" s="279" t="s">
        <v>28</v>
      </c>
      <c r="C19" s="279" t="s">
        <v>29</v>
      </c>
    </row>
    <row r="20" spans="1:9" x14ac:dyDescent="0.25">
      <c r="A20" s="98" t="s">
        <v>42</v>
      </c>
      <c r="B20" s="181">
        <v>2.3921459874007098</v>
      </c>
      <c r="C20" s="181">
        <v>2.43333333333333</v>
      </c>
    </row>
    <row r="21" spans="1:9" x14ac:dyDescent="0.25">
      <c r="A21" s="98" t="s">
        <v>43</v>
      </c>
      <c r="B21" s="181">
        <v>2.3487819370172298</v>
      </c>
      <c r="C21" s="181">
        <v>2.43333333333333</v>
      </c>
    </row>
    <row r="22" spans="1:9" x14ac:dyDescent="0.25">
      <c r="A22" s="98" t="s">
        <v>44</v>
      </c>
      <c r="B22" s="181">
        <v>2.12244069912609</v>
      </c>
      <c r="C22" s="181">
        <v>2</v>
      </c>
    </row>
    <row r="23" spans="1:9" x14ac:dyDescent="0.25">
      <c r="A23" s="98" t="s">
        <v>129</v>
      </c>
      <c r="B23" s="181">
        <v>2.3887834036568201</v>
      </c>
      <c r="C23" s="181">
        <v>2</v>
      </c>
    </row>
    <row r="24" spans="1:9" x14ac:dyDescent="0.25">
      <c r="A24" s="123" t="s">
        <v>130</v>
      </c>
      <c r="B24" s="181">
        <v>2.1892473118279598</v>
      </c>
      <c r="C24" s="181">
        <v>2</v>
      </c>
    </row>
    <row r="25" spans="1:9" x14ac:dyDescent="0.25">
      <c r="A25" s="132" t="s">
        <v>34</v>
      </c>
      <c r="B25" s="183">
        <v>2.4008299685957799</v>
      </c>
      <c r="C25" s="183">
        <v>2.3333333333333299</v>
      </c>
    </row>
    <row r="26" spans="1:9" x14ac:dyDescent="0.25">
      <c r="A26" s="123"/>
      <c r="C26" s="125" t="s">
        <v>20</v>
      </c>
    </row>
    <row r="27" spans="1:9" x14ac:dyDescent="0.25">
      <c r="A27" s="101"/>
    </row>
    <row r="28" spans="1:9" x14ac:dyDescent="0.25">
      <c r="A28" s="192" t="s">
        <v>57</v>
      </c>
    </row>
    <row r="29" spans="1:9" x14ac:dyDescent="0.25">
      <c r="A29" s="184"/>
    </row>
    <row r="30" spans="1:9" x14ac:dyDescent="0.25">
      <c r="A30" s="100" t="s">
        <v>21</v>
      </c>
    </row>
    <row r="31" spans="1:9" ht="13.25" customHeight="1" x14ac:dyDescent="0.25">
      <c r="A31" s="418" t="s">
        <v>108</v>
      </c>
      <c r="B31" s="418"/>
      <c r="C31" s="418"/>
      <c r="D31" s="193"/>
      <c r="E31" s="193"/>
      <c r="F31" s="193"/>
      <c r="G31" s="193"/>
      <c r="H31" s="193"/>
      <c r="I31" s="193"/>
    </row>
    <row r="32" spans="1:9" ht="13.25" customHeight="1" x14ac:dyDescent="0.25">
      <c r="A32" s="408" t="s">
        <v>132</v>
      </c>
      <c r="B32" s="408"/>
      <c r="C32" s="408"/>
      <c r="D32" s="367"/>
      <c r="E32" s="367"/>
    </row>
    <row r="33" spans="1:7" x14ac:dyDescent="0.25">
      <c r="A33" s="408"/>
      <c r="B33" s="408"/>
      <c r="C33" s="408"/>
      <c r="D33" s="287"/>
      <c r="E33" s="287"/>
    </row>
    <row r="34" spans="1:7" x14ac:dyDescent="0.25">
      <c r="A34" s="408"/>
      <c r="B34" s="408"/>
      <c r="C34" s="408"/>
    </row>
    <row r="35" spans="1:7" x14ac:dyDescent="0.25">
      <c r="A35" s="408"/>
      <c r="B35" s="408"/>
      <c r="C35" s="408"/>
    </row>
    <row r="37" spans="1:7" x14ac:dyDescent="0.25">
      <c r="A37" s="418"/>
      <c r="B37" s="418"/>
      <c r="C37" s="418"/>
      <c r="D37" s="418"/>
      <c r="E37" s="418"/>
      <c r="F37" s="418"/>
      <c r="G37" s="418"/>
    </row>
  </sheetData>
  <mergeCells count="6">
    <mergeCell ref="A37:G37"/>
    <mergeCell ref="A1:C2"/>
    <mergeCell ref="A4:A5"/>
    <mergeCell ref="B4:C4"/>
    <mergeCell ref="A31:C31"/>
    <mergeCell ref="A32:C35"/>
  </mergeCells>
  <hyperlinks>
    <hyperlink ref="D1" location="Index!A1" display="Index" xr:uid="{5BA6D980-25D1-4036-A9D8-803F967825D7}"/>
  </hyperlinks>
  <pageMargins left="0.70866141732283472" right="0.70866141732283472" top="0.74803149606299213" bottom="0.74803149606299213"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6722-E4E2-43D3-A0D8-C98314487F02}">
  <sheetPr codeName="Sheet18">
    <pageSetUpPr fitToPage="1"/>
  </sheetPr>
  <dimension ref="A1:S34"/>
  <sheetViews>
    <sheetView zoomScaleNormal="100" workbookViewId="0">
      <selection sqref="A1:K1"/>
    </sheetView>
  </sheetViews>
  <sheetFormatPr defaultColWidth="9.1796875" defaultRowHeight="13" x14ac:dyDescent="0.3"/>
  <cols>
    <col min="1" max="1" width="22.81640625" style="100" customWidth="1"/>
    <col min="2" max="8" width="10.90625" style="100" customWidth="1"/>
    <col min="9" max="9" width="9.1796875" style="100"/>
    <col min="10" max="10" width="9.1796875" style="119"/>
    <col min="11" max="11" width="23.1796875" style="100" customWidth="1"/>
    <col min="12" max="18" width="11" style="100" customWidth="1"/>
    <col min="19" max="19" width="9.1796875" style="120"/>
    <col min="20" max="16384" width="9.1796875" style="100"/>
  </cols>
  <sheetData>
    <row r="1" spans="1:19" x14ac:dyDescent="0.3">
      <c r="A1" s="413" t="s">
        <v>164</v>
      </c>
      <c r="B1" s="413"/>
      <c r="C1" s="413"/>
      <c r="D1" s="413"/>
      <c r="E1" s="413"/>
      <c r="F1" s="413"/>
      <c r="G1" s="413"/>
      <c r="H1" s="413"/>
      <c r="I1" s="413"/>
      <c r="J1" s="413"/>
      <c r="K1" s="413"/>
      <c r="L1" s="65" t="s">
        <v>15</v>
      </c>
      <c r="M1" s="97"/>
      <c r="N1" s="98"/>
      <c r="O1" s="98"/>
      <c r="P1" s="98"/>
      <c r="Q1" s="98"/>
      <c r="R1" s="98"/>
      <c r="S1" s="99"/>
    </row>
    <row r="2" spans="1:19" ht="13.25" customHeight="1" x14ac:dyDescent="0.3">
      <c r="A2" s="102"/>
      <c r="B2" s="102"/>
      <c r="C2" s="102"/>
      <c r="D2" s="102"/>
      <c r="E2" s="102"/>
      <c r="F2" s="102"/>
      <c r="G2" s="102"/>
      <c r="H2" s="98"/>
      <c r="I2" s="98"/>
      <c r="J2" s="101"/>
      <c r="K2" s="98"/>
      <c r="L2" s="98"/>
      <c r="M2" s="98"/>
      <c r="N2" s="98"/>
      <c r="O2" s="98"/>
      <c r="P2" s="98"/>
      <c r="Q2" s="98"/>
      <c r="R2" s="98"/>
      <c r="S2" s="99"/>
    </row>
    <row r="3" spans="1:19" ht="15" x14ac:dyDescent="0.3">
      <c r="A3" s="411" t="s">
        <v>54</v>
      </c>
      <c r="B3" s="416" t="s">
        <v>67</v>
      </c>
      <c r="C3" s="416"/>
      <c r="D3" s="416"/>
      <c r="E3" s="416"/>
      <c r="F3" s="416"/>
      <c r="G3" s="416"/>
      <c r="H3" s="416"/>
      <c r="I3" s="416"/>
      <c r="J3" s="101"/>
      <c r="K3" s="411" t="s">
        <v>54</v>
      </c>
      <c r="L3" s="416" t="s">
        <v>58</v>
      </c>
      <c r="M3" s="416"/>
      <c r="N3" s="416"/>
      <c r="O3" s="416"/>
      <c r="P3" s="416"/>
      <c r="Q3" s="416"/>
      <c r="R3" s="416"/>
      <c r="S3" s="416"/>
    </row>
    <row r="4" spans="1:19" ht="29.4" customHeight="1" x14ac:dyDescent="0.25">
      <c r="A4" s="412"/>
      <c r="B4" s="128" t="s">
        <v>195</v>
      </c>
      <c r="C4" s="128" t="s">
        <v>196</v>
      </c>
      <c r="D4" s="128" t="s">
        <v>197</v>
      </c>
      <c r="E4" s="128" t="s">
        <v>198</v>
      </c>
      <c r="F4" s="128" t="s">
        <v>199</v>
      </c>
      <c r="G4" s="128" t="s">
        <v>202</v>
      </c>
      <c r="H4" s="128" t="s">
        <v>239</v>
      </c>
      <c r="I4" s="129" t="s">
        <v>19</v>
      </c>
      <c r="J4" s="101"/>
      <c r="K4" s="412"/>
      <c r="L4" s="128" t="s">
        <v>195</v>
      </c>
      <c r="M4" s="128" t="s">
        <v>196</v>
      </c>
      <c r="N4" s="128" t="s">
        <v>197</v>
      </c>
      <c r="O4" s="128" t="s">
        <v>198</v>
      </c>
      <c r="P4" s="128" t="s">
        <v>199</v>
      </c>
      <c r="Q4" s="128" t="s">
        <v>202</v>
      </c>
      <c r="R4" s="128" t="s">
        <v>239</v>
      </c>
      <c r="S4" s="129" t="s">
        <v>19</v>
      </c>
    </row>
    <row r="5" spans="1:19" x14ac:dyDescent="0.3">
      <c r="A5" s="103" t="s">
        <v>32</v>
      </c>
      <c r="B5" s="302">
        <v>705</v>
      </c>
      <c r="C5" s="302">
        <v>738</v>
      </c>
      <c r="D5" s="302">
        <v>1161</v>
      </c>
      <c r="E5" s="302">
        <v>472</v>
      </c>
      <c r="F5" s="302">
        <v>166</v>
      </c>
      <c r="G5" s="302">
        <v>77</v>
      </c>
      <c r="H5" s="302">
        <v>69</v>
      </c>
      <c r="I5" s="303">
        <v>3388</v>
      </c>
      <c r="J5" s="101"/>
      <c r="K5" s="103" t="s">
        <v>32</v>
      </c>
      <c r="L5" s="130">
        <v>0.20808736717827628</v>
      </c>
      <c r="M5" s="130">
        <v>0.21782762691853602</v>
      </c>
      <c r="N5" s="130">
        <v>0.34268004722550177</v>
      </c>
      <c r="O5" s="130">
        <v>0.13931523022432113</v>
      </c>
      <c r="P5" s="130">
        <v>4.8996458087367176E-2</v>
      </c>
      <c r="Q5" s="130">
        <v>2.2727272727272728E-2</v>
      </c>
      <c r="R5" s="130">
        <v>2.036599763872491E-2</v>
      </c>
      <c r="S5" s="107">
        <v>1</v>
      </c>
    </row>
    <row r="6" spans="1:19" x14ac:dyDescent="0.3">
      <c r="A6" s="103" t="s">
        <v>33</v>
      </c>
      <c r="B6" s="302">
        <v>48</v>
      </c>
      <c r="C6" s="302">
        <v>40</v>
      </c>
      <c r="D6" s="302">
        <v>57</v>
      </c>
      <c r="E6" s="302">
        <v>18</v>
      </c>
      <c r="F6" s="302">
        <v>3</v>
      </c>
      <c r="G6" s="302">
        <v>2</v>
      </c>
      <c r="H6" s="302">
        <v>0</v>
      </c>
      <c r="I6" s="303">
        <v>168</v>
      </c>
      <c r="J6" s="101"/>
      <c r="K6" s="103" t="s">
        <v>59</v>
      </c>
      <c r="L6" s="130">
        <v>0.2857142857142857</v>
      </c>
      <c r="M6" s="130">
        <v>0.23809523809523808</v>
      </c>
      <c r="N6" s="130">
        <v>0.3392857142857143</v>
      </c>
      <c r="O6" s="130">
        <v>0.10714285714285714</v>
      </c>
      <c r="P6" s="130">
        <v>1.7857142857142856E-2</v>
      </c>
      <c r="Q6" s="130">
        <v>1.1904761904761904E-2</v>
      </c>
      <c r="R6" s="130">
        <v>0</v>
      </c>
      <c r="S6" s="107">
        <v>1</v>
      </c>
    </row>
    <row r="7" spans="1:19" x14ac:dyDescent="0.3">
      <c r="A7" s="108" t="s">
        <v>55</v>
      </c>
      <c r="B7" s="304">
        <v>7</v>
      </c>
      <c r="C7" s="304">
        <v>0</v>
      </c>
      <c r="D7" s="304">
        <v>0</v>
      </c>
      <c r="E7" s="304">
        <v>0</v>
      </c>
      <c r="F7" s="304">
        <v>0</v>
      </c>
      <c r="G7" s="304">
        <v>0</v>
      </c>
      <c r="H7" s="304">
        <v>0</v>
      </c>
      <c r="I7" s="305">
        <v>7</v>
      </c>
      <c r="J7" s="101"/>
      <c r="K7" s="108" t="s">
        <v>55</v>
      </c>
      <c r="L7" s="131">
        <v>1</v>
      </c>
      <c r="M7" s="131">
        <v>0</v>
      </c>
      <c r="N7" s="131">
        <v>0</v>
      </c>
      <c r="O7" s="131">
        <v>0</v>
      </c>
      <c r="P7" s="131">
        <v>0</v>
      </c>
      <c r="Q7" s="131">
        <v>0</v>
      </c>
      <c r="R7" s="131">
        <v>0</v>
      </c>
      <c r="S7" s="112">
        <v>1</v>
      </c>
    </row>
    <row r="8" spans="1:19" x14ac:dyDescent="0.3">
      <c r="A8" s="98"/>
      <c r="B8" s="302"/>
      <c r="C8" s="302"/>
      <c r="D8" s="302"/>
      <c r="E8" s="302"/>
      <c r="F8" s="302"/>
      <c r="G8" s="302"/>
      <c r="H8" s="302"/>
      <c r="I8" s="302"/>
      <c r="J8" s="101"/>
      <c r="K8" s="98"/>
      <c r="L8" s="98"/>
      <c r="M8" s="98"/>
      <c r="N8" s="98"/>
      <c r="O8" s="98"/>
      <c r="P8" s="98"/>
      <c r="Q8" s="98"/>
      <c r="R8" s="98"/>
      <c r="S8" s="99"/>
    </row>
    <row r="9" spans="1:19" ht="29.4" customHeight="1" x14ac:dyDescent="0.25">
      <c r="A9" s="114" t="s">
        <v>50</v>
      </c>
      <c r="B9" s="128" t="s">
        <v>195</v>
      </c>
      <c r="C9" s="128" t="s">
        <v>196</v>
      </c>
      <c r="D9" s="128" t="s">
        <v>197</v>
      </c>
      <c r="E9" s="128" t="s">
        <v>198</v>
      </c>
      <c r="F9" s="128" t="s">
        <v>199</v>
      </c>
      <c r="G9" s="128" t="s">
        <v>202</v>
      </c>
      <c r="H9" s="128" t="s">
        <v>239</v>
      </c>
      <c r="I9" s="306" t="s">
        <v>19</v>
      </c>
      <c r="J9" s="101"/>
      <c r="K9" s="114" t="s">
        <v>50</v>
      </c>
      <c r="L9" s="128" t="s">
        <v>195</v>
      </c>
      <c r="M9" s="128" t="s">
        <v>196</v>
      </c>
      <c r="N9" s="128" t="s">
        <v>197</v>
      </c>
      <c r="O9" s="128" t="s">
        <v>198</v>
      </c>
      <c r="P9" s="128" t="s">
        <v>199</v>
      </c>
      <c r="Q9" s="128" t="s">
        <v>202</v>
      </c>
      <c r="R9" s="128" t="s">
        <v>239</v>
      </c>
      <c r="S9" s="129" t="s">
        <v>19</v>
      </c>
    </row>
    <row r="10" spans="1:19" x14ac:dyDescent="0.3">
      <c r="A10" s="115" t="s">
        <v>36</v>
      </c>
      <c r="B10" s="302">
        <v>111</v>
      </c>
      <c r="C10" s="302">
        <v>140</v>
      </c>
      <c r="D10" s="302">
        <v>117</v>
      </c>
      <c r="E10" s="302">
        <v>37</v>
      </c>
      <c r="F10" s="302">
        <v>10</v>
      </c>
      <c r="G10" s="302">
        <v>2</v>
      </c>
      <c r="H10" s="302">
        <v>7</v>
      </c>
      <c r="I10" s="303">
        <v>424</v>
      </c>
      <c r="J10" s="101"/>
      <c r="K10" s="115" t="s">
        <v>36</v>
      </c>
      <c r="L10" s="130">
        <v>0.2617924528301887</v>
      </c>
      <c r="M10" s="130">
        <v>0.330188679245283</v>
      </c>
      <c r="N10" s="130">
        <v>0.27594339622641512</v>
      </c>
      <c r="O10" s="130">
        <v>8.7264150943396221E-2</v>
      </c>
      <c r="P10" s="130">
        <v>2.358490566037736E-2</v>
      </c>
      <c r="Q10" s="130">
        <v>4.7169811320754715E-3</v>
      </c>
      <c r="R10" s="130">
        <v>1.6509433962264151E-2</v>
      </c>
      <c r="S10" s="107">
        <v>1.0000000000000002</v>
      </c>
    </row>
    <row r="11" spans="1:19" x14ac:dyDescent="0.3">
      <c r="A11" s="116" t="s">
        <v>37</v>
      </c>
      <c r="B11" s="302">
        <v>210</v>
      </c>
      <c r="C11" s="302">
        <v>204</v>
      </c>
      <c r="D11" s="302">
        <v>294</v>
      </c>
      <c r="E11" s="302">
        <v>115</v>
      </c>
      <c r="F11" s="302">
        <v>40</v>
      </c>
      <c r="G11" s="302">
        <v>15</v>
      </c>
      <c r="H11" s="302">
        <v>22</v>
      </c>
      <c r="I11" s="303">
        <v>900</v>
      </c>
      <c r="J11" s="101"/>
      <c r="K11" s="116" t="s">
        <v>37</v>
      </c>
      <c r="L11" s="130">
        <v>0.23333333333333334</v>
      </c>
      <c r="M11" s="130">
        <v>0.22666666666666666</v>
      </c>
      <c r="N11" s="130">
        <v>0.32666666666666666</v>
      </c>
      <c r="O11" s="130">
        <v>0.12777777777777777</v>
      </c>
      <c r="P11" s="130">
        <v>4.4444444444444446E-2</v>
      </c>
      <c r="Q11" s="130">
        <v>1.6666666666666666E-2</v>
      </c>
      <c r="R11" s="130">
        <v>2.4444444444444446E-2</v>
      </c>
      <c r="S11" s="107">
        <v>1</v>
      </c>
    </row>
    <row r="12" spans="1:19" x14ac:dyDescent="0.3">
      <c r="A12" s="116" t="s">
        <v>38</v>
      </c>
      <c r="B12" s="302">
        <v>279</v>
      </c>
      <c r="C12" s="302">
        <v>249</v>
      </c>
      <c r="D12" s="302">
        <v>415</v>
      </c>
      <c r="E12" s="302">
        <v>155</v>
      </c>
      <c r="F12" s="302">
        <v>57</v>
      </c>
      <c r="G12" s="302">
        <v>35</v>
      </c>
      <c r="H12" s="302">
        <v>23</v>
      </c>
      <c r="I12" s="303">
        <v>1213</v>
      </c>
      <c r="J12" s="101"/>
      <c r="K12" s="116" t="s">
        <v>38</v>
      </c>
      <c r="L12" s="130">
        <v>0.23000824402308326</v>
      </c>
      <c r="M12" s="130">
        <v>0.20527617477328935</v>
      </c>
      <c r="N12" s="130">
        <v>0.34212695795548226</v>
      </c>
      <c r="O12" s="130">
        <v>0.12778235779060182</v>
      </c>
      <c r="P12" s="130">
        <v>4.6990931574608409E-2</v>
      </c>
      <c r="Q12" s="130">
        <v>2.8854080791426217E-2</v>
      </c>
      <c r="R12" s="130">
        <v>1.8961253091508656E-2</v>
      </c>
      <c r="S12" s="107">
        <v>1.0000000000000002</v>
      </c>
    </row>
    <row r="13" spans="1:19" x14ac:dyDescent="0.3">
      <c r="A13" s="116" t="s">
        <v>39</v>
      </c>
      <c r="B13" s="302">
        <v>127</v>
      </c>
      <c r="C13" s="302">
        <v>152</v>
      </c>
      <c r="D13" s="302">
        <v>302</v>
      </c>
      <c r="E13" s="302">
        <v>131</v>
      </c>
      <c r="F13" s="302">
        <v>51</v>
      </c>
      <c r="G13" s="302">
        <v>20</v>
      </c>
      <c r="H13" s="302">
        <v>11</v>
      </c>
      <c r="I13" s="303">
        <v>794</v>
      </c>
      <c r="J13" s="101"/>
      <c r="K13" s="116" t="s">
        <v>39</v>
      </c>
      <c r="L13" s="130">
        <v>0.15994962216624686</v>
      </c>
      <c r="M13" s="130">
        <v>0.19143576826196473</v>
      </c>
      <c r="N13" s="130">
        <v>0.38035264483627201</v>
      </c>
      <c r="O13" s="130">
        <v>0.16498740554156172</v>
      </c>
      <c r="P13" s="130">
        <v>6.4231738035264482E-2</v>
      </c>
      <c r="Q13" s="130">
        <v>2.5188916876574308E-2</v>
      </c>
      <c r="R13" s="130">
        <v>1.3853904282115869E-2</v>
      </c>
      <c r="S13" s="107">
        <v>0.99999999999999989</v>
      </c>
    </row>
    <row r="14" spans="1:19" x14ac:dyDescent="0.3">
      <c r="A14" s="116" t="s">
        <v>40</v>
      </c>
      <c r="B14" s="302">
        <v>28</v>
      </c>
      <c r="C14" s="302">
        <v>31</v>
      </c>
      <c r="D14" s="302">
        <v>84</v>
      </c>
      <c r="E14" s="302">
        <v>50</v>
      </c>
      <c r="F14" s="302">
        <v>11</v>
      </c>
      <c r="G14" s="302">
        <v>7</v>
      </c>
      <c r="H14" s="302">
        <v>6</v>
      </c>
      <c r="I14" s="303">
        <v>217</v>
      </c>
      <c r="J14" s="101"/>
      <c r="K14" s="116" t="s">
        <v>40</v>
      </c>
      <c r="L14" s="130">
        <v>0.12903225806451613</v>
      </c>
      <c r="M14" s="130">
        <v>0.14285714285714285</v>
      </c>
      <c r="N14" s="130">
        <v>0.38709677419354838</v>
      </c>
      <c r="O14" s="130">
        <v>0.2304147465437788</v>
      </c>
      <c r="P14" s="130">
        <v>5.0691244239631339E-2</v>
      </c>
      <c r="Q14" s="130">
        <v>3.2258064516129031E-2</v>
      </c>
      <c r="R14" s="130">
        <v>2.7649769585253458E-2</v>
      </c>
      <c r="S14" s="107">
        <v>0.99999999999999989</v>
      </c>
    </row>
    <row r="15" spans="1:19" x14ac:dyDescent="0.3">
      <c r="A15" s="116" t="s">
        <v>41</v>
      </c>
      <c r="B15" s="302">
        <v>5</v>
      </c>
      <c r="C15" s="302">
        <v>2</v>
      </c>
      <c r="D15" s="302">
        <v>6</v>
      </c>
      <c r="E15" s="302">
        <v>2</v>
      </c>
      <c r="F15" s="302">
        <v>0</v>
      </c>
      <c r="G15" s="302">
        <v>0</v>
      </c>
      <c r="H15" s="302">
        <v>0</v>
      </c>
      <c r="I15" s="303">
        <v>15</v>
      </c>
      <c r="J15" s="101"/>
      <c r="K15" s="116" t="s">
        <v>41</v>
      </c>
      <c r="L15" s="130">
        <v>0.33333333333333331</v>
      </c>
      <c r="M15" s="130">
        <v>0.13333333333333333</v>
      </c>
      <c r="N15" s="130">
        <v>0.4</v>
      </c>
      <c r="O15" s="130">
        <v>0.13333333333333333</v>
      </c>
      <c r="P15" s="130">
        <v>0</v>
      </c>
      <c r="Q15" s="130">
        <v>0</v>
      </c>
      <c r="R15" s="130">
        <v>0</v>
      </c>
      <c r="S15" s="107">
        <v>1</v>
      </c>
    </row>
    <row r="16" spans="1:19" x14ac:dyDescent="0.3">
      <c r="A16" s="108" t="s">
        <v>55</v>
      </c>
      <c r="B16" s="304">
        <v>0</v>
      </c>
      <c r="C16" s="304">
        <v>0</v>
      </c>
      <c r="D16" s="304">
        <v>0</v>
      </c>
      <c r="E16" s="304">
        <v>0</v>
      </c>
      <c r="F16" s="304">
        <v>0</v>
      </c>
      <c r="G16" s="304">
        <v>0</v>
      </c>
      <c r="H16" s="304">
        <v>0</v>
      </c>
      <c r="I16" s="305">
        <v>0</v>
      </c>
      <c r="J16" s="101"/>
      <c r="K16" s="108" t="s">
        <v>55</v>
      </c>
      <c r="L16" s="117" t="s">
        <v>46</v>
      </c>
      <c r="M16" s="117" t="s">
        <v>46</v>
      </c>
      <c r="N16" s="117" t="s">
        <v>46</v>
      </c>
      <c r="O16" s="117" t="s">
        <v>46</v>
      </c>
      <c r="P16" s="117" t="s">
        <v>46</v>
      </c>
      <c r="Q16" s="117" t="s">
        <v>46</v>
      </c>
      <c r="R16" s="117" t="s">
        <v>46</v>
      </c>
      <c r="S16" s="117" t="s">
        <v>46</v>
      </c>
    </row>
    <row r="17" spans="1:19" x14ac:dyDescent="0.3">
      <c r="B17" s="307"/>
      <c r="C17" s="307"/>
      <c r="D17" s="307"/>
      <c r="E17" s="307"/>
      <c r="F17" s="307"/>
      <c r="G17" s="307"/>
      <c r="H17" s="307"/>
      <c r="I17" s="307"/>
    </row>
    <row r="18" spans="1:19" ht="30" customHeight="1" x14ac:dyDescent="0.25">
      <c r="A18" s="252" t="s">
        <v>169</v>
      </c>
      <c r="B18" s="128" t="s">
        <v>195</v>
      </c>
      <c r="C18" s="128" t="s">
        <v>196</v>
      </c>
      <c r="D18" s="128" t="s">
        <v>197</v>
      </c>
      <c r="E18" s="128" t="s">
        <v>198</v>
      </c>
      <c r="F18" s="128" t="s">
        <v>199</v>
      </c>
      <c r="G18" s="128" t="s">
        <v>202</v>
      </c>
      <c r="H18" s="128" t="s">
        <v>239</v>
      </c>
      <c r="I18" s="306" t="s">
        <v>19</v>
      </c>
      <c r="J18" s="101"/>
      <c r="K18" s="252" t="s">
        <v>169</v>
      </c>
      <c r="L18" s="128" t="s">
        <v>195</v>
      </c>
      <c r="M18" s="128" t="s">
        <v>196</v>
      </c>
      <c r="N18" s="128" t="s">
        <v>197</v>
      </c>
      <c r="O18" s="128" t="s">
        <v>198</v>
      </c>
      <c r="P18" s="128" t="s">
        <v>199</v>
      </c>
      <c r="Q18" s="128" t="s">
        <v>202</v>
      </c>
      <c r="R18" s="128" t="s">
        <v>239</v>
      </c>
      <c r="S18" s="129" t="s">
        <v>19</v>
      </c>
    </row>
    <row r="19" spans="1:19" x14ac:dyDescent="0.3">
      <c r="A19" s="121" t="s">
        <v>42</v>
      </c>
      <c r="B19" s="308">
        <v>510</v>
      </c>
      <c r="C19" s="308">
        <v>506</v>
      </c>
      <c r="D19" s="308">
        <v>858</v>
      </c>
      <c r="E19" s="308">
        <v>343</v>
      </c>
      <c r="F19" s="308">
        <v>121</v>
      </c>
      <c r="G19" s="308">
        <v>57</v>
      </c>
      <c r="H19" s="308">
        <v>39</v>
      </c>
      <c r="I19" s="309">
        <v>2434</v>
      </c>
      <c r="J19" s="101"/>
      <c r="K19" s="121" t="s">
        <v>42</v>
      </c>
      <c r="L19" s="235">
        <v>0.209531635168447</v>
      </c>
      <c r="M19" s="235">
        <v>0.20788824979457682</v>
      </c>
      <c r="N19" s="235">
        <v>0.352506162695152</v>
      </c>
      <c r="O19" s="235">
        <v>0.1409202958093673</v>
      </c>
      <c r="P19" s="235">
        <v>4.9712407559572722E-2</v>
      </c>
      <c r="Q19" s="235">
        <v>2.3418241577649958E-2</v>
      </c>
      <c r="R19" s="235">
        <v>1.6023007395234181E-2</v>
      </c>
      <c r="S19" s="236">
        <v>1</v>
      </c>
    </row>
    <row r="20" spans="1:19" x14ac:dyDescent="0.3">
      <c r="A20" s="103" t="s">
        <v>43</v>
      </c>
      <c r="B20" s="308">
        <v>38</v>
      </c>
      <c r="C20" s="308">
        <v>29</v>
      </c>
      <c r="D20" s="308">
        <v>82</v>
      </c>
      <c r="E20" s="308">
        <v>26</v>
      </c>
      <c r="F20" s="308">
        <v>7</v>
      </c>
      <c r="G20" s="308">
        <v>3</v>
      </c>
      <c r="H20" s="308">
        <v>2</v>
      </c>
      <c r="I20" s="309">
        <v>187</v>
      </c>
      <c r="J20" s="101"/>
      <c r="K20" s="103" t="s">
        <v>43</v>
      </c>
      <c r="L20" s="235">
        <v>0.20320855614973263</v>
      </c>
      <c r="M20" s="235">
        <v>0.15508021390374332</v>
      </c>
      <c r="N20" s="235">
        <v>0.43850267379679142</v>
      </c>
      <c r="O20" s="235">
        <v>0.13903743315508021</v>
      </c>
      <c r="P20" s="235">
        <v>3.7433155080213901E-2</v>
      </c>
      <c r="Q20" s="235">
        <v>1.6042780748663103E-2</v>
      </c>
      <c r="R20" s="235">
        <v>1.06951871657754E-2</v>
      </c>
      <c r="S20" s="236">
        <v>1</v>
      </c>
    </row>
    <row r="21" spans="1:19" x14ac:dyDescent="0.3">
      <c r="A21" s="103" t="s">
        <v>44</v>
      </c>
      <c r="B21" s="308">
        <v>27</v>
      </c>
      <c r="C21" s="308">
        <v>23</v>
      </c>
      <c r="D21" s="308">
        <v>24</v>
      </c>
      <c r="E21" s="308">
        <v>7</v>
      </c>
      <c r="F21" s="308">
        <v>6</v>
      </c>
      <c r="G21" s="308">
        <v>1</v>
      </c>
      <c r="H21" s="308">
        <v>1</v>
      </c>
      <c r="I21" s="309">
        <v>89</v>
      </c>
      <c r="J21" s="101"/>
      <c r="K21" s="103" t="s">
        <v>44</v>
      </c>
      <c r="L21" s="235">
        <v>0.30337078651685395</v>
      </c>
      <c r="M21" s="235">
        <v>0.25842696629213485</v>
      </c>
      <c r="N21" s="235">
        <v>0.2696629213483146</v>
      </c>
      <c r="O21" s="235">
        <v>7.8651685393258425E-2</v>
      </c>
      <c r="P21" s="235">
        <v>6.741573033707865E-2</v>
      </c>
      <c r="Q21" s="235">
        <v>1.1235955056179775E-2</v>
      </c>
      <c r="R21" s="235">
        <v>1.1235955056179775E-2</v>
      </c>
      <c r="S21" s="236">
        <v>1</v>
      </c>
    </row>
    <row r="22" spans="1:19" x14ac:dyDescent="0.3">
      <c r="A22" s="103" t="s">
        <v>129</v>
      </c>
      <c r="B22" s="308">
        <v>19</v>
      </c>
      <c r="C22" s="308">
        <v>21</v>
      </c>
      <c r="D22" s="308">
        <v>20</v>
      </c>
      <c r="E22" s="308">
        <v>10</v>
      </c>
      <c r="F22" s="308">
        <v>5</v>
      </c>
      <c r="G22" s="308">
        <v>2</v>
      </c>
      <c r="H22" s="308">
        <v>2</v>
      </c>
      <c r="I22" s="309">
        <v>79</v>
      </c>
      <c r="J22" s="101"/>
      <c r="K22" s="103" t="s">
        <v>129</v>
      </c>
      <c r="L22" s="235">
        <v>0.24050632911392406</v>
      </c>
      <c r="M22" s="235">
        <v>0.26582278481012656</v>
      </c>
      <c r="N22" s="235">
        <v>0.25316455696202533</v>
      </c>
      <c r="O22" s="235">
        <v>0.12658227848101267</v>
      </c>
      <c r="P22" s="235">
        <v>6.3291139240506333E-2</v>
      </c>
      <c r="Q22" s="235">
        <v>2.5316455696202531E-2</v>
      </c>
      <c r="R22" s="235">
        <v>2.5316455696202531E-2</v>
      </c>
      <c r="S22" s="236">
        <v>1</v>
      </c>
    </row>
    <row r="23" spans="1:19" x14ac:dyDescent="0.3">
      <c r="A23" s="103" t="s">
        <v>130</v>
      </c>
      <c r="B23" s="308">
        <v>5</v>
      </c>
      <c r="C23" s="308">
        <v>13</v>
      </c>
      <c r="D23" s="308">
        <v>8</v>
      </c>
      <c r="E23" s="308">
        <v>3</v>
      </c>
      <c r="F23" s="308">
        <v>1</v>
      </c>
      <c r="G23" s="308">
        <v>0</v>
      </c>
      <c r="H23" s="308">
        <v>1</v>
      </c>
      <c r="I23" s="309">
        <v>31</v>
      </c>
      <c r="J23" s="101"/>
      <c r="K23" s="103" t="s">
        <v>130</v>
      </c>
      <c r="L23" s="235">
        <v>0.16129032258064516</v>
      </c>
      <c r="M23" s="235">
        <v>0.41935483870967744</v>
      </c>
      <c r="N23" s="235">
        <v>0.25806451612903225</v>
      </c>
      <c r="O23" s="235">
        <v>9.6774193548387094E-2</v>
      </c>
      <c r="P23" s="235">
        <v>3.2258064516129031E-2</v>
      </c>
      <c r="Q23" s="235">
        <v>0</v>
      </c>
      <c r="R23" s="235">
        <v>3.2258064516129031E-2</v>
      </c>
      <c r="S23" s="236">
        <v>1</v>
      </c>
    </row>
    <row r="24" spans="1:19" x14ac:dyDescent="0.3">
      <c r="A24" s="122" t="s">
        <v>34</v>
      </c>
      <c r="B24" s="310">
        <v>161</v>
      </c>
      <c r="C24" s="310">
        <v>186</v>
      </c>
      <c r="D24" s="310">
        <v>226</v>
      </c>
      <c r="E24" s="310">
        <v>101</v>
      </c>
      <c r="F24" s="310">
        <v>29</v>
      </c>
      <c r="G24" s="310">
        <v>16</v>
      </c>
      <c r="H24" s="310">
        <v>24</v>
      </c>
      <c r="I24" s="311">
        <v>743</v>
      </c>
      <c r="J24" s="101"/>
      <c r="K24" s="122" t="s">
        <v>34</v>
      </c>
      <c r="L24" s="131">
        <v>0.21668909825033647</v>
      </c>
      <c r="M24" s="131">
        <v>0.25033647375504708</v>
      </c>
      <c r="N24" s="131">
        <v>0.30417227456258411</v>
      </c>
      <c r="O24" s="131">
        <v>0.13593539703903096</v>
      </c>
      <c r="P24" s="131">
        <v>3.9030955585464336E-2</v>
      </c>
      <c r="Q24" s="131">
        <v>2.1534320323014805E-2</v>
      </c>
      <c r="R24" s="131">
        <v>3.2301480484522208E-2</v>
      </c>
      <c r="S24" s="189">
        <v>1</v>
      </c>
    </row>
    <row r="25" spans="1:19" x14ac:dyDescent="0.3">
      <c r="A25" s="103"/>
      <c r="B25" s="123"/>
      <c r="C25" s="123"/>
      <c r="D25" s="123"/>
      <c r="E25" s="123"/>
      <c r="F25" s="123"/>
      <c r="G25" s="123"/>
      <c r="H25" s="123"/>
      <c r="I25" s="124"/>
      <c r="J25" s="101"/>
      <c r="K25" s="103"/>
      <c r="L25" s="123"/>
      <c r="M25" s="123"/>
      <c r="N25" s="123"/>
      <c r="O25" s="123"/>
      <c r="P25" s="123"/>
      <c r="Q25" s="123"/>
      <c r="R25" s="123"/>
      <c r="S25" s="125" t="s">
        <v>20</v>
      </c>
    </row>
    <row r="26" spans="1:19" x14ac:dyDescent="0.3">
      <c r="A26" s="100" t="s">
        <v>21</v>
      </c>
    </row>
    <row r="27" spans="1:19" x14ac:dyDescent="0.3">
      <c r="A27" s="419" t="s">
        <v>203</v>
      </c>
      <c r="B27" s="419"/>
      <c r="C27" s="419"/>
      <c r="D27" s="419"/>
      <c r="E27" s="419"/>
      <c r="F27" s="419"/>
      <c r="G27" s="419"/>
      <c r="H27" s="419"/>
      <c r="I27" s="419"/>
    </row>
    <row r="28" spans="1:19" x14ac:dyDescent="0.3">
      <c r="A28" s="419"/>
      <c r="B28" s="419"/>
      <c r="C28" s="419"/>
      <c r="D28" s="419"/>
      <c r="E28" s="419"/>
      <c r="F28" s="419"/>
      <c r="G28" s="419"/>
      <c r="H28" s="419"/>
      <c r="I28" s="419"/>
    </row>
    <row r="29" spans="1:19" x14ac:dyDescent="0.3">
      <c r="A29" s="408" t="s">
        <v>132</v>
      </c>
      <c r="B29" s="408"/>
      <c r="C29" s="408"/>
      <c r="D29" s="408"/>
      <c r="E29" s="408"/>
      <c r="F29" s="408"/>
      <c r="G29" s="408"/>
      <c r="H29" s="408"/>
      <c r="I29" s="408"/>
    </row>
    <row r="30" spans="1:19" x14ac:dyDescent="0.3">
      <c r="A30" s="408"/>
      <c r="B30" s="408"/>
      <c r="C30" s="408"/>
      <c r="D30" s="408"/>
      <c r="E30" s="408"/>
      <c r="F30" s="408"/>
      <c r="G30" s="408"/>
      <c r="H30" s="408"/>
      <c r="I30" s="408"/>
    </row>
    <row r="31" spans="1:19" x14ac:dyDescent="0.3">
      <c r="A31" s="127"/>
      <c r="B31" s="127"/>
      <c r="C31" s="127"/>
      <c r="D31" s="127"/>
    </row>
    <row r="32" spans="1:19" x14ac:dyDescent="0.3">
      <c r="A32" s="127"/>
      <c r="B32" s="127"/>
      <c r="C32" s="127"/>
      <c r="D32" s="127"/>
    </row>
    <row r="33" spans="1:4" ht="13.25" customHeight="1" x14ac:dyDescent="0.3">
      <c r="B33" s="126"/>
      <c r="C33" s="126"/>
      <c r="D33" s="126"/>
    </row>
    <row r="34" spans="1:4" x14ac:dyDescent="0.3">
      <c r="A34" s="126"/>
      <c r="B34" s="126"/>
      <c r="C34" s="126"/>
      <c r="D34" s="126"/>
    </row>
  </sheetData>
  <mergeCells count="7">
    <mergeCell ref="A29:I30"/>
    <mergeCell ref="L3:S3"/>
    <mergeCell ref="A27:I28"/>
    <mergeCell ref="A1:K1"/>
    <mergeCell ref="A3:A4"/>
    <mergeCell ref="B3:I3"/>
    <mergeCell ref="K3:K4"/>
  </mergeCells>
  <hyperlinks>
    <hyperlink ref="L1" location="Index!A1" display="Index" xr:uid="{F628B4BD-326D-4917-A238-9056DE72B132}"/>
  </hyperlinks>
  <pageMargins left="0.70866141732283472" right="0.70866141732283472" top="0.74803149606299213" bottom="0.74803149606299213" header="0.31496062992125984" footer="0.31496062992125984"/>
  <pageSetup paperSize="9" scale="5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1:M15"/>
  <sheetViews>
    <sheetView zoomScaleNormal="100" workbookViewId="0">
      <selection sqref="A1:K1"/>
    </sheetView>
  </sheetViews>
  <sheetFormatPr defaultRowHeight="12.5" x14ac:dyDescent="0.25"/>
  <cols>
    <col min="1" max="1" width="18.81640625" style="36" customWidth="1"/>
    <col min="2" max="2" width="16.81640625" style="36" customWidth="1"/>
    <col min="3" max="5" width="9.1796875" style="9" customWidth="1"/>
    <col min="6" max="6" width="9.1796875" customWidth="1"/>
  </cols>
  <sheetData>
    <row r="1" spans="1:13" s="8" customFormat="1" ht="15" customHeight="1" x14ac:dyDescent="0.25">
      <c r="A1" s="401" t="s">
        <v>153</v>
      </c>
      <c r="B1" s="401"/>
      <c r="C1" s="401"/>
      <c r="D1" s="401"/>
      <c r="E1" s="401"/>
      <c r="F1" s="401"/>
      <c r="G1" s="401"/>
      <c r="H1" s="401"/>
      <c r="I1" s="401"/>
      <c r="J1" s="401"/>
      <c r="K1" s="401"/>
      <c r="L1" s="7" t="s">
        <v>15</v>
      </c>
    </row>
    <row r="2" spans="1:13" x14ac:dyDescent="0.25">
      <c r="A2" s="64"/>
    </row>
    <row r="3" spans="1:13" x14ac:dyDescent="0.25">
      <c r="C3" s="16"/>
    </row>
    <row r="4" spans="1:13" ht="13" x14ac:dyDescent="0.3">
      <c r="A4" s="312" t="s">
        <v>16</v>
      </c>
      <c r="B4" s="313" t="s">
        <v>177</v>
      </c>
      <c r="C4" s="313" t="s">
        <v>178</v>
      </c>
      <c r="D4" s="313" t="s">
        <v>179</v>
      </c>
      <c r="E4" s="313" t="s">
        <v>180</v>
      </c>
      <c r="F4" s="313" t="s">
        <v>181</v>
      </c>
      <c r="G4" s="313" t="s">
        <v>182</v>
      </c>
      <c r="H4" s="313" t="s">
        <v>183</v>
      </c>
      <c r="I4" s="313" t="s">
        <v>184</v>
      </c>
      <c r="J4" s="313" t="s">
        <v>185</v>
      </c>
      <c r="K4" s="313" t="s">
        <v>186</v>
      </c>
      <c r="L4" s="313" t="s">
        <v>187</v>
      </c>
      <c r="M4" s="4"/>
    </row>
    <row r="5" spans="1:13" ht="25.75" customHeight="1" x14ac:dyDescent="0.25">
      <c r="A5" s="314" t="s">
        <v>18</v>
      </c>
      <c r="B5" s="315">
        <v>263</v>
      </c>
      <c r="C5" s="315">
        <v>309</v>
      </c>
      <c r="D5" s="315">
        <v>318</v>
      </c>
      <c r="E5" s="315">
        <v>303</v>
      </c>
      <c r="F5" s="315">
        <v>257</v>
      </c>
      <c r="G5" s="315">
        <v>227</v>
      </c>
      <c r="H5" s="315">
        <v>217</v>
      </c>
      <c r="I5" s="315">
        <v>193</v>
      </c>
      <c r="J5" s="315">
        <v>200</v>
      </c>
      <c r="K5" s="315">
        <v>170</v>
      </c>
      <c r="L5" s="315">
        <v>190</v>
      </c>
      <c r="M5" s="4"/>
    </row>
    <row r="6" spans="1:13" x14ac:dyDescent="0.25">
      <c r="A6" s="267"/>
      <c r="B6" s="267"/>
      <c r="C6" s="269"/>
      <c r="D6" s="269"/>
      <c r="E6" s="269"/>
      <c r="F6" s="4"/>
      <c r="G6" s="4"/>
      <c r="H6" s="4"/>
      <c r="I6" s="4"/>
      <c r="J6" s="4"/>
      <c r="K6" s="4"/>
      <c r="L6" s="62" t="s">
        <v>20</v>
      </c>
      <c r="M6" s="4"/>
    </row>
    <row r="7" spans="1:13" x14ac:dyDescent="0.25">
      <c r="A7" s="267" t="s">
        <v>21</v>
      </c>
      <c r="B7" s="267"/>
      <c r="C7" s="267"/>
      <c r="D7" s="267"/>
      <c r="E7" s="267"/>
      <c r="F7" s="267"/>
      <c r="G7" s="267"/>
      <c r="H7" s="267"/>
      <c r="I7" s="267"/>
      <c r="J7" s="267"/>
      <c r="K7" s="267"/>
      <c r="L7" s="267"/>
      <c r="M7" s="267"/>
    </row>
    <row r="8" spans="1:13" x14ac:dyDescent="0.25">
      <c r="A8" s="420" t="s">
        <v>188</v>
      </c>
      <c r="B8" s="420"/>
      <c r="C8" s="420"/>
      <c r="D8" s="420"/>
      <c r="E8" s="420"/>
      <c r="F8" s="420"/>
      <c r="G8" s="420"/>
      <c r="H8" s="420"/>
      <c r="I8" s="420"/>
      <c r="J8" s="420"/>
      <c r="K8" s="420"/>
      <c r="L8" s="420"/>
      <c r="M8" s="420"/>
    </row>
    <row r="9" spans="1:13" x14ac:dyDescent="0.25">
      <c r="A9" s="420"/>
      <c r="B9" s="420"/>
      <c r="C9" s="420"/>
      <c r="D9" s="420"/>
      <c r="E9" s="420"/>
      <c r="F9" s="420"/>
      <c r="G9" s="420"/>
      <c r="H9" s="420"/>
      <c r="I9" s="420"/>
      <c r="J9" s="420"/>
      <c r="K9" s="420"/>
      <c r="L9" s="420"/>
      <c r="M9" s="420"/>
    </row>
    <row r="10" spans="1:13" x14ac:dyDescent="0.25">
      <c r="A10" s="420"/>
      <c r="B10" s="420"/>
      <c r="C10" s="420"/>
      <c r="D10" s="420"/>
      <c r="E10" s="420"/>
      <c r="F10" s="420"/>
      <c r="G10" s="420"/>
      <c r="H10" s="420"/>
      <c r="I10" s="420"/>
      <c r="J10" s="420"/>
      <c r="K10" s="420"/>
      <c r="L10" s="420"/>
      <c r="M10" s="420"/>
    </row>
    <row r="15" spans="1:13" x14ac:dyDescent="0.25">
      <c r="B15" s="240"/>
    </row>
  </sheetData>
  <mergeCells count="2">
    <mergeCell ref="A1:K1"/>
    <mergeCell ref="A8:M10"/>
  </mergeCells>
  <hyperlinks>
    <hyperlink ref="L1" location="Index!A1" display="Index" xr:uid="{00000000-0004-0000-0B00-000000000000}"/>
  </hyperlinks>
  <pageMargins left="0.75000000000000011" right="0.75000000000000011" top="1" bottom="1" header="0.5" footer="0.5"/>
  <pageSetup paperSize="9" scale="86" fitToWidth="0" fitToHeight="0" orientation="landscape" r:id="rId1"/>
  <headerFooter alignWithMargins="0">
    <oddHeader>&amp;CDrug offences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2EDA-5CC1-4860-889C-20F316E6D7ED}">
  <sheetPr codeName="Sheet1"/>
  <dimension ref="A1:B68"/>
  <sheetViews>
    <sheetView zoomScaleNormal="100" workbookViewId="0">
      <selection sqref="A1:B1"/>
    </sheetView>
  </sheetViews>
  <sheetFormatPr defaultRowHeight="12.5" x14ac:dyDescent="0.25"/>
  <cols>
    <col min="2" max="2" width="104.54296875" customWidth="1"/>
  </cols>
  <sheetData>
    <row r="1" spans="1:2" ht="15.5" x14ac:dyDescent="0.25">
      <c r="A1" s="389" t="s">
        <v>68</v>
      </c>
      <c r="B1" s="389"/>
    </row>
    <row r="2" spans="1:2" ht="13" x14ac:dyDescent="0.3">
      <c r="A2" s="398" t="s">
        <v>69</v>
      </c>
      <c r="B2" s="398"/>
    </row>
    <row r="3" spans="1:2" ht="12.75" customHeight="1" x14ac:dyDescent="0.25">
      <c r="A3" s="392" t="s">
        <v>101</v>
      </c>
      <c r="B3" s="392"/>
    </row>
    <row r="4" spans="1:2" x14ac:dyDescent="0.25">
      <c r="A4" s="392"/>
      <c r="B4" s="392"/>
    </row>
    <row r="5" spans="1:2" x14ac:dyDescent="0.25">
      <c r="A5" s="392"/>
      <c r="B5" s="392"/>
    </row>
    <row r="6" spans="1:2" ht="36.75" customHeight="1" x14ac:dyDescent="0.25">
      <c r="A6" s="392"/>
      <c r="B6" s="392"/>
    </row>
    <row r="7" spans="1:2" ht="12.75" customHeight="1" x14ac:dyDescent="0.25">
      <c r="A7" s="392" t="s">
        <v>70</v>
      </c>
      <c r="B7" s="392"/>
    </row>
    <row r="8" spans="1:2" x14ac:dyDescent="0.25">
      <c r="A8" s="392"/>
      <c r="B8" s="392"/>
    </row>
    <row r="9" spans="1:2" x14ac:dyDescent="0.25">
      <c r="A9" s="393" t="s">
        <v>71</v>
      </c>
      <c r="B9" s="393"/>
    </row>
    <row r="10" spans="1:2" x14ac:dyDescent="0.25">
      <c r="A10" s="4"/>
      <c r="B10" s="4"/>
    </row>
    <row r="11" spans="1:2" ht="13" x14ac:dyDescent="0.3">
      <c r="A11" s="32" t="s">
        <v>72</v>
      </c>
      <c r="B11" s="4"/>
    </row>
    <row r="12" spans="1:2" ht="12.75" customHeight="1" x14ac:dyDescent="0.25">
      <c r="A12" s="392" t="s">
        <v>102</v>
      </c>
      <c r="B12" s="392"/>
    </row>
    <row r="13" spans="1:2" x14ac:dyDescent="0.25">
      <c r="A13" s="392"/>
      <c r="B13" s="392"/>
    </row>
    <row r="14" spans="1:2" x14ac:dyDescent="0.25">
      <c r="A14" s="392"/>
      <c r="B14" s="392"/>
    </row>
    <row r="15" spans="1:2" ht="35.25" customHeight="1" x14ac:dyDescent="0.25">
      <c r="A15" s="392"/>
      <c r="B15" s="392"/>
    </row>
    <row r="16" spans="1:2" x14ac:dyDescent="0.25">
      <c r="A16" s="81"/>
      <c r="B16" s="81"/>
    </row>
    <row r="17" spans="1:2" ht="13" x14ac:dyDescent="0.3">
      <c r="A17" s="32" t="s">
        <v>73</v>
      </c>
      <c r="B17" s="81"/>
    </row>
    <row r="18" spans="1:2" ht="12.75" customHeight="1" x14ac:dyDescent="0.25">
      <c r="A18" s="392" t="s">
        <v>74</v>
      </c>
      <c r="B18" s="392"/>
    </row>
    <row r="19" spans="1:2" x14ac:dyDescent="0.25">
      <c r="A19" s="392"/>
      <c r="B19" s="392"/>
    </row>
    <row r="20" spans="1:2" x14ac:dyDescent="0.25">
      <c r="A20" s="392"/>
      <c r="B20" s="392"/>
    </row>
    <row r="21" spans="1:2" ht="30" customHeight="1" x14ac:dyDescent="0.25">
      <c r="A21" s="392"/>
      <c r="B21" s="392"/>
    </row>
    <row r="22" spans="1:2" x14ac:dyDescent="0.25">
      <c r="A22" s="30"/>
      <c r="B22" s="30"/>
    </row>
    <row r="23" spans="1:2" ht="13" x14ac:dyDescent="0.3">
      <c r="A23" s="398" t="s">
        <v>75</v>
      </c>
      <c r="B23" s="398"/>
    </row>
    <row r="24" spans="1:2" ht="12.75" customHeight="1" x14ac:dyDescent="0.25">
      <c r="A24" s="395" t="s">
        <v>246</v>
      </c>
      <c r="B24" s="396"/>
    </row>
    <row r="25" spans="1:2" x14ac:dyDescent="0.25">
      <c r="A25" s="396"/>
      <c r="B25" s="396"/>
    </row>
    <row r="26" spans="1:2" x14ac:dyDescent="0.25">
      <c r="A26" s="396"/>
      <c r="B26" s="396"/>
    </row>
    <row r="27" spans="1:2" ht="41.5" customHeight="1" x14ac:dyDescent="0.25">
      <c r="A27" s="396"/>
      <c r="B27" s="396"/>
    </row>
    <row r="28" spans="1:2" x14ac:dyDescent="0.25">
      <c r="A28" s="399" t="s">
        <v>76</v>
      </c>
      <c r="B28" s="399"/>
    </row>
    <row r="29" spans="1:2" ht="12.75" customHeight="1" x14ac:dyDescent="0.25">
      <c r="A29" s="400" t="s">
        <v>77</v>
      </c>
      <c r="B29" s="400"/>
    </row>
    <row r="30" spans="1:2" x14ac:dyDescent="0.25">
      <c r="A30" s="400"/>
      <c r="B30" s="400"/>
    </row>
    <row r="31" spans="1:2" x14ac:dyDescent="0.25">
      <c r="A31" s="400"/>
      <c r="B31" s="400"/>
    </row>
    <row r="32" spans="1:2" x14ac:dyDescent="0.25">
      <c r="A32" s="400"/>
      <c r="B32" s="400"/>
    </row>
    <row r="33" spans="1:2" ht="57" customHeight="1" x14ac:dyDescent="0.25">
      <c r="A33" s="397" t="s">
        <v>194</v>
      </c>
      <c r="B33" s="397"/>
    </row>
    <row r="34" spans="1:2" x14ac:dyDescent="0.25">
      <c r="A34" s="81"/>
      <c r="B34" s="81"/>
    </row>
    <row r="35" spans="1:2" ht="13" x14ac:dyDescent="0.3">
      <c r="A35" s="398" t="s">
        <v>78</v>
      </c>
      <c r="B35" s="398"/>
    </row>
    <row r="36" spans="1:2" x14ac:dyDescent="0.25">
      <c r="A36" s="394" t="s">
        <v>79</v>
      </c>
      <c r="B36" s="394"/>
    </row>
    <row r="37" spans="1:2" ht="12.75" customHeight="1" x14ac:dyDescent="0.25">
      <c r="A37" s="392" t="s">
        <v>80</v>
      </c>
      <c r="B37" s="392"/>
    </row>
    <row r="38" spans="1:2" x14ac:dyDescent="0.25">
      <c r="A38" s="392"/>
      <c r="B38" s="392"/>
    </row>
    <row r="39" spans="1:2" x14ac:dyDescent="0.25">
      <c r="A39" s="394" t="s">
        <v>81</v>
      </c>
      <c r="B39" s="394"/>
    </row>
    <row r="40" spans="1:2" x14ac:dyDescent="0.25">
      <c r="A40" s="394" t="s">
        <v>82</v>
      </c>
      <c r="B40" s="394"/>
    </row>
    <row r="41" spans="1:2" x14ac:dyDescent="0.25">
      <c r="A41" s="4"/>
      <c r="B41" s="4"/>
    </row>
    <row r="42" spans="1:2" ht="13" x14ac:dyDescent="0.3">
      <c r="A42" s="398" t="s">
        <v>83</v>
      </c>
      <c r="B42" s="398"/>
    </row>
    <row r="43" spans="1:2" ht="12.75" customHeight="1" x14ac:dyDescent="0.25">
      <c r="A43" s="400" t="s">
        <v>84</v>
      </c>
      <c r="B43" s="400"/>
    </row>
    <row r="44" spans="1:2" x14ac:dyDescent="0.25">
      <c r="A44" s="30"/>
      <c r="B44" s="30"/>
    </row>
    <row r="45" spans="1:2" ht="13" x14ac:dyDescent="0.3">
      <c r="A45" s="398" t="s">
        <v>85</v>
      </c>
      <c r="B45" s="398"/>
    </row>
    <row r="46" spans="1:2" ht="13" x14ac:dyDescent="0.3">
      <c r="A46" s="82" t="s">
        <v>86</v>
      </c>
      <c r="B46" s="85"/>
    </row>
    <row r="47" spans="1:2" ht="13" x14ac:dyDescent="0.3">
      <c r="A47" s="86" t="s">
        <v>87</v>
      </c>
      <c r="B47" s="85"/>
    </row>
    <row r="48" spans="1:2" ht="13" x14ac:dyDescent="0.3">
      <c r="A48" s="86"/>
      <c r="B48" s="85"/>
    </row>
    <row r="49" spans="1:2" ht="12.75" customHeight="1" x14ac:dyDescent="0.25">
      <c r="A49" s="392" t="s">
        <v>88</v>
      </c>
      <c r="B49" s="392"/>
    </row>
    <row r="50" spans="1:2" x14ac:dyDescent="0.25">
      <c r="A50" s="392"/>
      <c r="B50" s="392"/>
    </row>
    <row r="51" spans="1:2" ht="30" customHeight="1" x14ac:dyDescent="0.25">
      <c r="A51" s="392"/>
      <c r="B51" s="392"/>
    </row>
    <row r="52" spans="1:2" x14ac:dyDescent="0.25">
      <c r="A52" s="393" t="s">
        <v>89</v>
      </c>
      <c r="B52" s="393"/>
    </row>
    <row r="53" spans="1:2" ht="12.75" customHeight="1" x14ac:dyDescent="0.25">
      <c r="A53" s="392" t="s">
        <v>231</v>
      </c>
      <c r="B53" s="392"/>
    </row>
    <row r="54" spans="1:2" x14ac:dyDescent="0.25">
      <c r="A54" s="392"/>
      <c r="B54" s="392"/>
    </row>
    <row r="55" spans="1:2" x14ac:dyDescent="0.25">
      <c r="A55" s="392"/>
      <c r="B55" s="392"/>
    </row>
    <row r="56" spans="1:2" x14ac:dyDescent="0.25">
      <c r="A56" s="399" t="s">
        <v>90</v>
      </c>
      <c r="B56" s="399"/>
    </row>
    <row r="57" spans="1:2" x14ac:dyDescent="0.25">
      <c r="A57" s="394" t="s">
        <v>91</v>
      </c>
      <c r="B57" s="394"/>
    </row>
    <row r="58" spans="1:2" x14ac:dyDescent="0.25">
      <c r="A58" s="393" t="s">
        <v>92</v>
      </c>
      <c r="B58" s="393"/>
    </row>
    <row r="59" spans="1:2" x14ac:dyDescent="0.25">
      <c r="A59" s="30"/>
      <c r="B59" s="30"/>
    </row>
    <row r="60" spans="1:2" x14ac:dyDescent="0.25">
      <c r="A60" s="81"/>
      <c r="B60" s="81"/>
    </row>
    <row r="61" spans="1:2" ht="13" x14ac:dyDescent="0.3">
      <c r="A61" s="32" t="s">
        <v>93</v>
      </c>
      <c r="B61" s="4"/>
    </row>
    <row r="62" spans="1:2" x14ac:dyDescent="0.25">
      <c r="A62" s="4"/>
      <c r="B62" s="4"/>
    </row>
    <row r="63" spans="1:2" ht="14" x14ac:dyDescent="0.3">
      <c r="A63" s="79" t="s">
        <v>99</v>
      </c>
      <c r="B63" s="87"/>
    </row>
    <row r="64" spans="1:2" x14ac:dyDescent="0.25">
      <c r="A64" s="79" t="s">
        <v>94</v>
      </c>
      <c r="B64" s="79" t="s">
        <v>100</v>
      </c>
    </row>
    <row r="65" spans="1:2" x14ac:dyDescent="0.25">
      <c r="A65" s="79" t="s">
        <v>95</v>
      </c>
      <c r="B65" s="67" t="s">
        <v>96</v>
      </c>
    </row>
    <row r="66" spans="1:2" ht="14" x14ac:dyDescent="0.3">
      <c r="A66" s="87"/>
      <c r="B66" s="87"/>
    </row>
    <row r="67" spans="1:2" ht="14" x14ac:dyDescent="0.3">
      <c r="A67" s="79" t="s">
        <v>97</v>
      </c>
      <c r="B67" s="87"/>
    </row>
    <row r="68" spans="1:2" x14ac:dyDescent="0.25">
      <c r="A68" s="79" t="s">
        <v>94</v>
      </c>
      <c r="B68" s="79" t="s">
        <v>98</v>
      </c>
    </row>
  </sheetData>
  <mergeCells count="26">
    <mergeCell ref="A7:B8"/>
    <mergeCell ref="A56:B56"/>
    <mergeCell ref="A57:B57"/>
    <mergeCell ref="A58:B58"/>
    <mergeCell ref="A40:B40"/>
    <mergeCell ref="A42:B42"/>
    <mergeCell ref="A43:B43"/>
    <mergeCell ref="A45:B45"/>
    <mergeCell ref="A49:B51"/>
    <mergeCell ref="A52:B52"/>
    <mergeCell ref="A1:B1"/>
    <mergeCell ref="A53:B55"/>
    <mergeCell ref="A9:B9"/>
    <mergeCell ref="A36:B36"/>
    <mergeCell ref="A37:B38"/>
    <mergeCell ref="A24:B27"/>
    <mergeCell ref="A33:B33"/>
    <mergeCell ref="A12:B15"/>
    <mergeCell ref="A18:B21"/>
    <mergeCell ref="A23:B23"/>
    <mergeCell ref="A28:B28"/>
    <mergeCell ref="A29:B32"/>
    <mergeCell ref="A35:B35"/>
    <mergeCell ref="A39:B39"/>
    <mergeCell ref="A2:B2"/>
    <mergeCell ref="A3:B6"/>
  </mergeCells>
  <hyperlinks>
    <hyperlink ref="A9" r:id="rId1" xr:uid="{67982C72-F0FA-4429-A2E1-DF365FD925D4}"/>
    <hyperlink ref="A47" r:id="rId2" xr:uid="{C7E2196E-D8BD-4446-BE8C-3FFF58B007BD}"/>
    <hyperlink ref="A52" r:id="rId3" xr:uid="{26E5268D-C22E-4398-B5C4-0AF3C2095621}"/>
    <hyperlink ref="A58" r:id="rId4" xr:uid="{B535340F-28AC-467F-BA57-E19C5E1C0093}"/>
    <hyperlink ref="B65" r:id="rId5" xr:uid="{1032208E-B124-49E0-A7B1-05ED989845AF}"/>
    <hyperlink ref="A28:B28" r:id="rId6" display="https://assets.publishing.service.gov.uk/government/uploads/system/uploads/attachment_data/file/849200/statistics-on-race-and-the-cjs-2018.pdf" xr:uid="{9FCA45BB-FECA-42A5-827E-31FEA64CA18A}"/>
    <hyperlink ref="A56:B56" r:id="rId7" display="https://www.gov.uk/government/statistics/criminal-justice-system-statistics-quarterly-december-2019" xr:uid="{06C6A0B3-6711-41EA-B894-8F5E0A4AC3BE}"/>
  </hyperlinks>
  <pageMargins left="0.70866141732283472" right="0.70866141732283472" top="0.74803149606299213" bottom="0.74803149606299213" header="0.31496062992125984" footer="0.31496062992125984"/>
  <pageSetup paperSize="9" scale="75" orientation="portrait" r:id="rId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dimension ref="A1:M29"/>
  <sheetViews>
    <sheetView zoomScaleNormal="100" workbookViewId="0">
      <selection sqref="A1:J1"/>
    </sheetView>
  </sheetViews>
  <sheetFormatPr defaultRowHeight="12.5" x14ac:dyDescent="0.25"/>
  <cols>
    <col min="1" max="1" width="30.1796875" customWidth="1"/>
  </cols>
  <sheetData>
    <row r="1" spans="1:13" ht="13" x14ac:dyDescent="0.25">
      <c r="A1" s="401" t="s">
        <v>154</v>
      </c>
      <c r="B1" s="401"/>
      <c r="C1" s="401"/>
      <c r="D1" s="401"/>
      <c r="E1" s="401"/>
      <c r="F1" s="401"/>
      <c r="G1" s="401"/>
      <c r="H1" s="401"/>
      <c r="I1" s="401"/>
      <c r="J1" s="401"/>
      <c r="K1" s="7" t="s">
        <v>15</v>
      </c>
    </row>
    <row r="3" spans="1:13" ht="13.5" customHeight="1" x14ac:dyDescent="0.25">
      <c r="A3" s="18" t="s">
        <v>22</v>
      </c>
      <c r="B3" s="11">
        <v>2009</v>
      </c>
      <c r="C3" s="11">
        <v>2010</v>
      </c>
      <c r="D3" s="11">
        <v>2011</v>
      </c>
      <c r="E3" s="11">
        <v>2012</v>
      </c>
      <c r="F3" s="11">
        <v>2013</v>
      </c>
      <c r="G3" s="11">
        <v>2014</v>
      </c>
      <c r="H3" s="11">
        <v>2015</v>
      </c>
      <c r="I3" s="11">
        <v>2016</v>
      </c>
      <c r="J3" s="11">
        <v>2017</v>
      </c>
      <c r="K3" s="11">
        <v>2018</v>
      </c>
      <c r="L3" s="51">
        <v>2019</v>
      </c>
    </row>
    <row r="4" spans="1:13" x14ac:dyDescent="0.25">
      <c r="A4" s="4" t="s">
        <v>23</v>
      </c>
      <c r="B4" s="215">
        <v>0</v>
      </c>
      <c r="C4" s="215">
        <v>0</v>
      </c>
      <c r="D4" s="215">
        <v>0</v>
      </c>
      <c r="E4" s="215">
        <v>0</v>
      </c>
      <c r="F4" s="215">
        <v>0</v>
      </c>
      <c r="G4" s="215">
        <v>0</v>
      </c>
      <c r="H4" s="215">
        <v>0</v>
      </c>
      <c r="I4" s="215">
        <v>0</v>
      </c>
      <c r="J4" s="215">
        <v>0</v>
      </c>
      <c r="K4" s="215">
        <v>0</v>
      </c>
      <c r="L4" s="215">
        <v>0</v>
      </c>
    </row>
    <row r="5" spans="1:13" x14ac:dyDescent="0.25">
      <c r="A5" t="s">
        <v>24</v>
      </c>
      <c r="B5" s="215">
        <v>0</v>
      </c>
      <c r="C5" s="215">
        <v>0</v>
      </c>
      <c r="D5" s="215">
        <v>0</v>
      </c>
      <c r="E5" s="215">
        <v>0</v>
      </c>
      <c r="F5" s="215">
        <v>0</v>
      </c>
      <c r="G5" s="215">
        <v>0</v>
      </c>
      <c r="H5" s="215">
        <v>1</v>
      </c>
      <c r="I5" s="215">
        <v>0</v>
      </c>
      <c r="J5" s="215">
        <v>0</v>
      </c>
      <c r="K5" s="215">
        <v>0</v>
      </c>
      <c r="L5" s="215">
        <v>0</v>
      </c>
    </row>
    <row r="6" spans="1:13" ht="12" customHeight="1" x14ac:dyDescent="0.25">
      <c r="A6" t="s">
        <v>25</v>
      </c>
      <c r="B6" s="215">
        <v>5</v>
      </c>
      <c r="C6" s="215">
        <v>11</v>
      </c>
      <c r="D6" s="215">
        <v>4</v>
      </c>
      <c r="E6" s="215">
        <v>3</v>
      </c>
      <c r="F6" s="215">
        <v>0</v>
      </c>
      <c r="G6" s="215">
        <v>3</v>
      </c>
      <c r="H6" s="215">
        <v>1</v>
      </c>
      <c r="I6" s="215">
        <v>0</v>
      </c>
      <c r="J6" s="215">
        <v>2</v>
      </c>
      <c r="K6" s="215">
        <v>1</v>
      </c>
      <c r="L6" s="215">
        <v>0</v>
      </c>
    </row>
    <row r="7" spans="1:13" x14ac:dyDescent="0.25">
      <c r="A7" t="s">
        <v>26</v>
      </c>
      <c r="B7" s="215">
        <v>10</v>
      </c>
      <c r="C7" s="215">
        <v>15</v>
      </c>
      <c r="D7" s="215">
        <v>8</v>
      </c>
      <c r="E7" s="215">
        <v>3</v>
      </c>
      <c r="F7" s="215">
        <v>4</v>
      </c>
      <c r="G7" s="215">
        <v>2</v>
      </c>
      <c r="H7" s="215">
        <v>6</v>
      </c>
      <c r="I7" s="215">
        <v>2</v>
      </c>
      <c r="J7" s="215">
        <v>2</v>
      </c>
      <c r="K7" s="215">
        <v>1</v>
      </c>
      <c r="L7" s="215">
        <v>0</v>
      </c>
    </row>
    <row r="8" spans="1:13" ht="12" customHeight="1" x14ac:dyDescent="0.25">
      <c r="A8" t="s">
        <v>213</v>
      </c>
      <c r="B8" s="215">
        <v>246</v>
      </c>
      <c r="C8" s="215">
        <v>278</v>
      </c>
      <c r="D8" s="215">
        <v>302</v>
      </c>
      <c r="E8" s="215">
        <v>293</v>
      </c>
      <c r="F8" s="215">
        <v>251</v>
      </c>
      <c r="G8" s="215">
        <v>217</v>
      </c>
      <c r="H8" s="215">
        <v>199</v>
      </c>
      <c r="I8" s="215">
        <v>179</v>
      </c>
      <c r="J8" s="215">
        <v>183</v>
      </c>
      <c r="K8" s="215">
        <v>159</v>
      </c>
      <c r="L8" s="215">
        <v>173</v>
      </c>
    </row>
    <row r="9" spans="1:13" ht="12.75" customHeight="1" x14ac:dyDescent="0.25">
      <c r="A9" t="s">
        <v>214</v>
      </c>
      <c r="B9" s="215">
        <v>2</v>
      </c>
      <c r="C9" s="215">
        <v>5</v>
      </c>
      <c r="D9" s="215">
        <v>4</v>
      </c>
      <c r="E9" s="215">
        <v>4</v>
      </c>
      <c r="F9" s="215">
        <v>2</v>
      </c>
      <c r="G9" s="215">
        <v>5</v>
      </c>
      <c r="H9" s="215">
        <v>10</v>
      </c>
      <c r="I9" s="215">
        <v>12</v>
      </c>
      <c r="J9" s="215">
        <v>13</v>
      </c>
      <c r="K9" s="215">
        <v>9</v>
      </c>
      <c r="L9" s="215">
        <v>17</v>
      </c>
    </row>
    <row r="10" spans="1:13" ht="13" x14ac:dyDescent="0.3">
      <c r="A10" s="20" t="s">
        <v>19</v>
      </c>
      <c r="B10" s="21">
        <v>263</v>
      </c>
      <c r="C10" s="21">
        <v>309</v>
      </c>
      <c r="D10" s="21">
        <v>318</v>
      </c>
      <c r="E10" s="21">
        <v>303</v>
      </c>
      <c r="F10" s="21">
        <v>257</v>
      </c>
      <c r="G10" s="21">
        <v>227</v>
      </c>
      <c r="H10" s="21">
        <v>217</v>
      </c>
      <c r="I10" s="21">
        <v>193</v>
      </c>
      <c r="J10" s="21">
        <v>200</v>
      </c>
      <c r="K10" s="21">
        <v>170</v>
      </c>
      <c r="L10" s="21">
        <v>190</v>
      </c>
      <c r="M10" s="4"/>
    </row>
    <row r="11" spans="1:13" ht="17.25" customHeight="1" x14ac:dyDescent="0.3">
      <c r="A11" s="44"/>
      <c r="B11" s="276"/>
      <c r="C11" s="276"/>
      <c r="D11" s="276"/>
      <c r="E11" s="276"/>
      <c r="F11" s="276"/>
      <c r="G11" s="276"/>
      <c r="H11" s="276"/>
      <c r="I11" s="276"/>
      <c r="J11" s="276"/>
      <c r="K11" s="276"/>
      <c r="L11" s="276"/>
      <c r="M11" s="4"/>
    </row>
    <row r="12" spans="1:13" x14ac:dyDescent="0.25">
      <c r="B12" s="4"/>
      <c r="C12" s="4"/>
      <c r="D12" s="4"/>
      <c r="E12" s="4"/>
      <c r="F12" s="4"/>
      <c r="G12" s="4"/>
      <c r="H12" s="4"/>
      <c r="I12" s="4"/>
      <c r="J12" s="4"/>
      <c r="K12" s="4"/>
      <c r="L12" s="4"/>
      <c r="M12" s="4"/>
    </row>
    <row r="13" spans="1:13" ht="13" x14ac:dyDescent="0.25">
      <c r="A13" s="18" t="s">
        <v>22</v>
      </c>
      <c r="B13" s="197">
        <v>2009</v>
      </c>
      <c r="C13" s="197">
        <v>2010</v>
      </c>
      <c r="D13" s="197">
        <v>2011</v>
      </c>
      <c r="E13" s="197">
        <v>2012</v>
      </c>
      <c r="F13" s="197">
        <v>2013</v>
      </c>
      <c r="G13" s="197">
        <v>2014</v>
      </c>
      <c r="H13" s="197">
        <v>2015</v>
      </c>
      <c r="I13" s="197">
        <v>2016</v>
      </c>
      <c r="J13" s="197">
        <v>2017</v>
      </c>
      <c r="K13" s="197">
        <v>2018</v>
      </c>
      <c r="L13" s="198">
        <v>2019</v>
      </c>
      <c r="M13" s="4"/>
    </row>
    <row r="14" spans="1:13" x14ac:dyDescent="0.25">
      <c r="A14" s="22" t="s">
        <v>23</v>
      </c>
      <c r="B14" s="216">
        <v>0</v>
      </c>
      <c r="C14" s="216">
        <v>0</v>
      </c>
      <c r="D14" s="216">
        <v>0</v>
      </c>
      <c r="E14" s="216">
        <v>0</v>
      </c>
      <c r="F14" s="216">
        <v>0</v>
      </c>
      <c r="G14" s="216">
        <v>0</v>
      </c>
      <c r="H14" s="216">
        <v>0</v>
      </c>
      <c r="I14" s="216">
        <v>0</v>
      </c>
      <c r="J14" s="216">
        <v>0</v>
      </c>
      <c r="K14" s="216">
        <v>0</v>
      </c>
      <c r="L14" s="216">
        <v>0</v>
      </c>
      <c r="M14" s="4"/>
    </row>
    <row r="15" spans="1:13" x14ac:dyDescent="0.25">
      <c r="A15" t="s">
        <v>24</v>
      </c>
      <c r="B15" s="217">
        <v>0</v>
      </c>
      <c r="C15" s="217">
        <v>0</v>
      </c>
      <c r="D15" s="217">
        <v>0</v>
      </c>
      <c r="E15" s="217">
        <v>0</v>
      </c>
      <c r="F15" s="217">
        <v>0</v>
      </c>
      <c r="G15" s="217">
        <v>0</v>
      </c>
      <c r="H15" s="217" t="s">
        <v>138</v>
      </c>
      <c r="I15" s="217">
        <v>0</v>
      </c>
      <c r="J15" s="217">
        <v>0</v>
      </c>
      <c r="K15" s="217">
        <v>0</v>
      </c>
      <c r="L15" s="217">
        <v>0</v>
      </c>
      <c r="M15" s="4"/>
    </row>
    <row r="16" spans="1:13" x14ac:dyDescent="0.25">
      <c r="A16" t="s">
        <v>25</v>
      </c>
      <c r="B16" s="217">
        <v>1.9011406844106463E-2</v>
      </c>
      <c r="C16" s="217">
        <v>3.5598705501618123E-2</v>
      </c>
      <c r="D16" s="217">
        <v>1.2578616352201259E-2</v>
      </c>
      <c r="E16" s="217">
        <v>9.9009900990099011E-3</v>
      </c>
      <c r="F16" s="217">
        <v>0</v>
      </c>
      <c r="G16" s="217">
        <v>1.3215859030837005E-2</v>
      </c>
      <c r="H16" s="217" t="s">
        <v>138</v>
      </c>
      <c r="I16" s="217">
        <v>0</v>
      </c>
      <c r="J16" s="217">
        <v>0.01</v>
      </c>
      <c r="K16" s="217">
        <v>5.8823529411764705E-3</v>
      </c>
      <c r="L16" s="217">
        <v>0</v>
      </c>
      <c r="M16" s="4"/>
    </row>
    <row r="17" spans="1:13" x14ac:dyDescent="0.25">
      <c r="A17" t="s">
        <v>26</v>
      </c>
      <c r="B17" s="217">
        <v>3.8022813688212927E-2</v>
      </c>
      <c r="C17" s="217">
        <v>4.8543689320388349E-2</v>
      </c>
      <c r="D17" s="217">
        <v>2.5157232704402517E-2</v>
      </c>
      <c r="E17" s="217">
        <v>9.9009900990099011E-3</v>
      </c>
      <c r="F17" s="217">
        <v>1.556420233463035E-2</v>
      </c>
      <c r="G17" s="217">
        <v>8.8105726872246704E-3</v>
      </c>
      <c r="H17" s="217">
        <v>2.7649769585253458E-2</v>
      </c>
      <c r="I17" s="217">
        <v>1.0362694300518135E-2</v>
      </c>
      <c r="J17" s="217">
        <v>0.01</v>
      </c>
      <c r="K17" s="217">
        <v>5.8823529411764705E-3</v>
      </c>
      <c r="L17" s="217">
        <v>0</v>
      </c>
      <c r="M17" s="4"/>
    </row>
    <row r="18" spans="1:13" ht="14.5" x14ac:dyDescent="0.25">
      <c r="A18" t="s">
        <v>213</v>
      </c>
      <c r="B18" s="217">
        <v>0.93536121673003803</v>
      </c>
      <c r="C18" s="217">
        <v>0.89967637540453071</v>
      </c>
      <c r="D18" s="217">
        <v>0.94968553459119498</v>
      </c>
      <c r="E18" s="217">
        <v>0.96699669966996704</v>
      </c>
      <c r="F18" s="217">
        <v>0.97665369649805445</v>
      </c>
      <c r="G18" s="217">
        <v>0.95594713656387664</v>
      </c>
      <c r="H18" s="217">
        <v>0.91705069124423966</v>
      </c>
      <c r="I18" s="217">
        <v>0.92746113989637302</v>
      </c>
      <c r="J18" s="217">
        <v>0.91500000000000004</v>
      </c>
      <c r="K18" s="217">
        <v>0.93529411764705883</v>
      </c>
      <c r="L18" s="217">
        <v>0.91052631578947374</v>
      </c>
      <c r="M18" s="4"/>
    </row>
    <row r="19" spans="1:13" ht="14.5" x14ac:dyDescent="0.25">
      <c r="A19" t="s">
        <v>214</v>
      </c>
      <c r="B19" s="218">
        <v>7.6045627376425855E-3</v>
      </c>
      <c r="C19" s="218">
        <v>1.6181229773462782E-2</v>
      </c>
      <c r="D19" s="218">
        <v>1.2578616352201259E-2</v>
      </c>
      <c r="E19" s="218">
        <v>1.3201320132013201E-2</v>
      </c>
      <c r="F19" s="218">
        <v>7.7821011673151752E-3</v>
      </c>
      <c r="G19" s="218">
        <v>2.2026431718061675E-2</v>
      </c>
      <c r="H19" s="218">
        <v>4.6082949308755762E-2</v>
      </c>
      <c r="I19" s="218">
        <v>6.2176165803108807E-2</v>
      </c>
      <c r="J19" s="218">
        <v>6.5000000000000002E-2</v>
      </c>
      <c r="K19" s="218">
        <v>5.2941176470588235E-2</v>
      </c>
      <c r="L19" s="218">
        <v>8.9473684210526316E-2</v>
      </c>
      <c r="M19" s="4"/>
    </row>
    <row r="20" spans="1:13" ht="13" x14ac:dyDescent="0.3">
      <c r="A20" s="20" t="s">
        <v>19</v>
      </c>
      <c r="B20" s="225">
        <v>1</v>
      </c>
      <c r="C20" s="225">
        <v>1</v>
      </c>
      <c r="D20" s="225">
        <v>1</v>
      </c>
      <c r="E20" s="225">
        <v>1</v>
      </c>
      <c r="F20" s="225">
        <v>1</v>
      </c>
      <c r="G20" s="225">
        <v>1</v>
      </c>
      <c r="H20" s="225">
        <v>1</v>
      </c>
      <c r="I20" s="225">
        <v>1</v>
      </c>
      <c r="J20" s="225">
        <v>1</v>
      </c>
      <c r="K20" s="225">
        <v>1</v>
      </c>
      <c r="L20" s="225">
        <v>1</v>
      </c>
      <c r="M20" s="58"/>
    </row>
    <row r="21" spans="1:13" ht="13" x14ac:dyDescent="0.25">
      <c r="A21" s="43"/>
      <c r="B21" s="277"/>
      <c r="C21" s="277"/>
      <c r="D21" s="277"/>
      <c r="E21" s="277"/>
      <c r="F21" s="277"/>
      <c r="G21" s="277"/>
      <c r="H21" s="277"/>
      <c r="I21" s="277"/>
      <c r="J21" s="277"/>
      <c r="K21" s="277"/>
      <c r="L21" s="15" t="s">
        <v>20</v>
      </c>
      <c r="M21" s="4"/>
    </row>
    <row r="22" spans="1:13" x14ac:dyDescent="0.25">
      <c r="K22" s="15"/>
    </row>
    <row r="23" spans="1:13" x14ac:dyDescent="0.25">
      <c r="A23" t="s">
        <v>21</v>
      </c>
    </row>
    <row r="24" spans="1:13" ht="15" customHeight="1" x14ac:dyDescent="0.25">
      <c r="A24" s="420" t="s">
        <v>188</v>
      </c>
      <c r="B24" s="420"/>
      <c r="C24" s="420"/>
      <c r="D24" s="420"/>
      <c r="E24" s="420"/>
      <c r="F24" s="420"/>
      <c r="G24" s="420"/>
      <c r="H24" s="420"/>
      <c r="I24" s="420"/>
      <c r="J24" s="420"/>
      <c r="K24" s="420"/>
      <c r="L24" s="420"/>
      <c r="M24" s="420"/>
    </row>
    <row r="25" spans="1:13" ht="12.75" customHeight="1" x14ac:dyDescent="0.25">
      <c r="A25" s="420"/>
      <c r="B25" s="420"/>
      <c r="C25" s="420"/>
      <c r="D25" s="420"/>
      <c r="E25" s="420"/>
      <c r="F25" s="420"/>
      <c r="G25" s="420"/>
      <c r="H25" s="420"/>
      <c r="I25" s="420"/>
      <c r="J25" s="420"/>
      <c r="K25" s="420"/>
      <c r="L25" s="420"/>
      <c r="M25" s="420"/>
    </row>
    <row r="26" spans="1:13" x14ac:dyDescent="0.25">
      <c r="A26" s="420"/>
      <c r="B26" s="420"/>
      <c r="C26" s="420"/>
      <c r="D26" s="420"/>
      <c r="E26" s="420"/>
      <c r="F26" s="420"/>
      <c r="G26" s="420"/>
      <c r="H26" s="420"/>
      <c r="I26" s="420"/>
      <c r="J26" s="420"/>
      <c r="K26" s="420"/>
      <c r="L26" s="420"/>
      <c r="M26" s="420"/>
    </row>
    <row r="27" spans="1:13" x14ac:dyDescent="0.25">
      <c r="A27" s="421" t="s">
        <v>190</v>
      </c>
      <c r="B27" s="421"/>
      <c r="C27" s="421"/>
      <c r="D27" s="421"/>
      <c r="E27" s="421"/>
      <c r="F27" s="421"/>
      <c r="G27" s="421"/>
      <c r="H27" s="421"/>
      <c r="I27" s="421"/>
      <c r="J27" s="421"/>
      <c r="K27" s="421"/>
      <c r="L27" s="421"/>
      <c r="M27" s="421"/>
    </row>
    <row r="28" spans="1:13" x14ac:dyDescent="0.25">
      <c r="A28" s="404" t="s">
        <v>189</v>
      </c>
      <c r="B28" s="404"/>
      <c r="C28" s="404"/>
      <c r="D28" s="404"/>
      <c r="E28" s="404"/>
      <c r="F28" s="404"/>
      <c r="G28" s="404"/>
      <c r="H28" s="404"/>
      <c r="I28" s="404"/>
      <c r="J28" s="404"/>
      <c r="K28" s="404"/>
      <c r="L28" s="404"/>
      <c r="M28" s="404"/>
    </row>
    <row r="29" spans="1:13" x14ac:dyDescent="0.25">
      <c r="A29" s="404"/>
      <c r="B29" s="404"/>
      <c r="C29" s="404"/>
      <c r="D29" s="404"/>
      <c r="E29" s="404"/>
      <c r="F29" s="404"/>
      <c r="G29" s="404"/>
      <c r="H29" s="404"/>
      <c r="I29" s="404"/>
      <c r="J29" s="404"/>
      <c r="K29" s="404"/>
      <c r="L29" s="404"/>
      <c r="M29" s="404"/>
    </row>
  </sheetData>
  <mergeCells count="4">
    <mergeCell ref="A1:J1"/>
    <mergeCell ref="A24:M26"/>
    <mergeCell ref="A28:M29"/>
    <mergeCell ref="A27:M27"/>
  </mergeCells>
  <hyperlinks>
    <hyperlink ref="K1" location="Index!A1" display="Index" xr:uid="{00000000-0004-0000-0C00-000000000000}"/>
  </hyperlinks>
  <pageMargins left="0.74803149606299213" right="0.74803149606299213" top="0.98425196850393704" bottom="0.98425196850393704" header="0.51181102362204722" footer="0.51181102362204722"/>
  <pageSetup paperSize="9" scale="94" fitToHeight="3" orientation="landscape" r:id="rId1"/>
  <headerFooter alignWithMargins="0">
    <oddHeader>&amp;CDrug offences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pageSetUpPr fitToPage="1"/>
  </sheetPr>
  <dimension ref="A1:M23"/>
  <sheetViews>
    <sheetView zoomScaleNormal="100" workbookViewId="0">
      <selection sqref="A1:J1"/>
    </sheetView>
  </sheetViews>
  <sheetFormatPr defaultRowHeight="12.5" x14ac:dyDescent="0.25"/>
  <cols>
    <col min="1" max="1" width="41.81640625" style="36" customWidth="1"/>
    <col min="2" max="2" width="9.1796875" style="16" customWidth="1"/>
    <col min="3" max="7" width="9.1796875" style="9" customWidth="1"/>
    <col min="8" max="8" width="9.1796875" customWidth="1"/>
  </cols>
  <sheetData>
    <row r="1" spans="1:13" s="8" customFormat="1" ht="13.5" customHeight="1" x14ac:dyDescent="0.25">
      <c r="A1" s="401" t="s">
        <v>155</v>
      </c>
      <c r="B1" s="401"/>
      <c r="C1" s="401"/>
      <c r="D1" s="401"/>
      <c r="E1" s="401"/>
      <c r="F1" s="401"/>
      <c r="G1" s="401"/>
      <c r="H1" s="401"/>
      <c r="I1" s="401"/>
      <c r="J1" s="401"/>
      <c r="K1" s="7" t="s">
        <v>15</v>
      </c>
    </row>
    <row r="3" spans="1:13" ht="15" x14ac:dyDescent="0.25">
      <c r="A3" s="10" t="s">
        <v>128</v>
      </c>
      <c r="B3" s="22">
        <v>2009</v>
      </c>
      <c r="C3" s="22">
        <v>2010</v>
      </c>
      <c r="D3" s="22">
        <v>2011</v>
      </c>
      <c r="E3" s="22">
        <v>2012</v>
      </c>
      <c r="F3" s="22">
        <v>2013</v>
      </c>
      <c r="G3" s="22">
        <v>2014</v>
      </c>
      <c r="H3" s="22">
        <v>2015</v>
      </c>
      <c r="I3" s="22">
        <v>2016</v>
      </c>
      <c r="J3" s="22">
        <v>2017</v>
      </c>
      <c r="K3" s="22">
        <v>2018</v>
      </c>
      <c r="L3" s="219">
        <v>2019</v>
      </c>
    </row>
    <row r="4" spans="1:13" ht="17.25" customHeight="1" x14ac:dyDescent="0.25">
      <c r="A4" s="36" t="s">
        <v>28</v>
      </c>
      <c r="B4" s="258">
        <v>4.33195067264574</v>
      </c>
      <c r="C4" s="258">
        <v>4.7530621172353502</v>
      </c>
      <c r="D4" s="258">
        <v>4.8870039682539703</v>
      </c>
      <c r="E4" s="258">
        <v>6.1884993849938503</v>
      </c>
      <c r="F4" s="258">
        <v>6.6803882195448496</v>
      </c>
      <c r="G4" s="258">
        <v>6.4664351851851896</v>
      </c>
      <c r="H4" s="258">
        <v>7.9600168350168303</v>
      </c>
      <c r="I4" s="258">
        <v>7.24015432098766</v>
      </c>
      <c r="J4" s="258">
        <v>7.6807832422586504</v>
      </c>
      <c r="K4" s="258">
        <v>8.0904612159329101</v>
      </c>
      <c r="L4" s="258">
        <v>7.2839147286821699</v>
      </c>
    </row>
    <row r="5" spans="1:13" ht="14.25" customHeight="1" x14ac:dyDescent="0.25">
      <c r="A5" s="26" t="s">
        <v>29</v>
      </c>
      <c r="B5" s="259">
        <v>4</v>
      </c>
      <c r="C5" s="259">
        <v>4</v>
      </c>
      <c r="D5" s="259">
        <v>4.6666666666666696</v>
      </c>
      <c r="E5" s="259">
        <v>6</v>
      </c>
      <c r="F5" s="259">
        <v>6.6666666666666696</v>
      </c>
      <c r="G5" s="259">
        <v>6.125</v>
      </c>
      <c r="H5" s="259">
        <v>8</v>
      </c>
      <c r="I5" s="259">
        <v>7</v>
      </c>
      <c r="J5" s="259">
        <v>7.5</v>
      </c>
      <c r="K5" s="259">
        <v>8</v>
      </c>
      <c r="L5" s="259">
        <v>7.5</v>
      </c>
    </row>
    <row r="6" spans="1:13" ht="14.5" x14ac:dyDescent="0.25">
      <c r="A6" s="27" t="s">
        <v>104</v>
      </c>
      <c r="B6" s="227">
        <v>9.3495934959349589E-2</v>
      </c>
      <c r="C6" s="227">
        <v>8.9928057553956831E-2</v>
      </c>
      <c r="D6" s="227">
        <v>7.6158940397350994E-2</v>
      </c>
      <c r="E6" s="227">
        <v>7.5085324232081918E-2</v>
      </c>
      <c r="F6" s="227">
        <v>7.9681274900398405E-3</v>
      </c>
      <c r="G6" s="227" t="s">
        <v>138</v>
      </c>
      <c r="H6" s="227">
        <v>5.0251256281407036E-3</v>
      </c>
      <c r="I6" s="228">
        <v>0</v>
      </c>
      <c r="J6" s="228">
        <v>0</v>
      </c>
      <c r="K6" s="228">
        <v>0</v>
      </c>
      <c r="L6" s="227">
        <v>5.7803468208092483E-3</v>
      </c>
    </row>
    <row r="7" spans="1:13" s="8" customFormat="1" ht="13.5" customHeight="1" x14ac:dyDescent="0.2">
      <c r="A7" s="43"/>
      <c r="B7" s="43"/>
      <c r="C7" s="43"/>
      <c r="D7" s="43"/>
      <c r="E7" s="43"/>
      <c r="F7" s="43"/>
      <c r="G7" s="43"/>
      <c r="H7" s="43"/>
      <c r="I7" s="43"/>
      <c r="J7" s="43"/>
      <c r="K7" s="7"/>
      <c r="L7" s="15" t="s">
        <v>20</v>
      </c>
    </row>
    <row r="8" spans="1:13" x14ac:dyDescent="0.25">
      <c r="K8" s="15"/>
    </row>
    <row r="9" spans="1:13" x14ac:dyDescent="0.25">
      <c r="A9" s="36" t="s">
        <v>21</v>
      </c>
      <c r="C9" s="16"/>
      <c r="D9" s="16"/>
      <c r="E9" s="16"/>
      <c r="F9" s="16"/>
      <c r="G9" s="16"/>
      <c r="H9" s="16"/>
      <c r="I9" s="16"/>
      <c r="J9" s="16"/>
      <c r="K9" s="16"/>
    </row>
    <row r="10" spans="1:13" x14ac:dyDescent="0.25">
      <c r="A10" s="30" t="s">
        <v>48</v>
      </c>
      <c r="B10" s="30"/>
      <c r="C10" s="30"/>
      <c r="D10" s="30"/>
      <c r="E10" s="30"/>
      <c r="F10" s="30"/>
      <c r="G10" s="30"/>
      <c r="H10" s="30"/>
      <c r="I10" s="30"/>
      <c r="J10" s="30"/>
      <c r="K10" s="30"/>
    </row>
    <row r="11" spans="1:13" x14ac:dyDescent="0.25">
      <c r="A11" s="403" t="s">
        <v>103</v>
      </c>
      <c r="B11" s="403"/>
      <c r="C11" s="403"/>
      <c r="D11" s="403"/>
      <c r="E11" s="403"/>
      <c r="F11" s="403"/>
      <c r="G11" s="403"/>
      <c r="H11" s="403"/>
      <c r="I11" s="403"/>
      <c r="J11" s="403"/>
      <c r="K11" s="403"/>
    </row>
    <row r="12" spans="1:13" x14ac:dyDescent="0.25">
      <c r="A12" s="404" t="s">
        <v>106</v>
      </c>
      <c r="B12" s="404"/>
      <c r="C12" s="404"/>
      <c r="D12" s="404"/>
      <c r="E12" s="404"/>
      <c r="F12" s="404"/>
      <c r="G12" s="404"/>
      <c r="H12" s="404"/>
      <c r="I12" s="404"/>
      <c r="J12" s="404"/>
      <c r="K12" s="404"/>
    </row>
    <row r="13" spans="1:13" x14ac:dyDescent="0.25">
      <c r="A13" s="404"/>
      <c r="B13" s="404"/>
      <c r="C13" s="404"/>
      <c r="D13" s="404"/>
      <c r="E13" s="404"/>
      <c r="F13" s="404"/>
      <c r="G13" s="404"/>
      <c r="H13" s="404"/>
      <c r="I13" s="404"/>
      <c r="J13" s="404"/>
      <c r="K13" s="404"/>
    </row>
    <row r="14" spans="1:13" x14ac:dyDescent="0.25">
      <c r="A14" s="33"/>
      <c r="B14" s="33"/>
      <c r="C14" s="33"/>
      <c r="D14" s="33"/>
      <c r="E14" s="33"/>
      <c r="F14" s="33"/>
      <c r="G14" s="33"/>
      <c r="H14" s="33"/>
      <c r="I14" s="33"/>
      <c r="J14" s="33"/>
      <c r="K14" s="33"/>
    </row>
    <row r="15" spans="1:13" x14ac:dyDescent="0.25">
      <c r="A15" s="33"/>
      <c r="B15" s="33"/>
      <c r="C15" s="33"/>
      <c r="D15" s="33"/>
      <c r="E15" s="33"/>
      <c r="F15" s="33"/>
      <c r="G15" s="33"/>
      <c r="H15" s="33"/>
      <c r="I15" s="33"/>
      <c r="J15" s="33"/>
      <c r="K15" s="33"/>
    </row>
    <row r="16" spans="1:13" x14ac:dyDescent="0.25">
      <c r="A16" s="33"/>
      <c r="B16" s="332"/>
      <c r="C16" s="332"/>
      <c r="D16" s="332"/>
      <c r="E16" s="332"/>
      <c r="F16" s="332"/>
      <c r="G16" s="332"/>
      <c r="H16" s="332"/>
      <c r="I16" s="332"/>
      <c r="J16" s="332"/>
      <c r="K16" s="332"/>
      <c r="L16" s="332"/>
      <c r="M16" s="33"/>
    </row>
    <row r="17" spans="1:12" x14ac:dyDescent="0.25">
      <c r="A17" s="46"/>
    </row>
    <row r="18" spans="1:12" x14ac:dyDescent="0.25">
      <c r="A18" s="33"/>
      <c r="B18" s="33"/>
      <c r="C18" s="33"/>
      <c r="D18" s="33"/>
      <c r="E18" s="33"/>
      <c r="F18" s="33"/>
    </row>
    <row r="19" spans="1:12" x14ac:dyDescent="0.25">
      <c r="A19" s="47"/>
      <c r="B19" s="47"/>
      <c r="C19" s="47"/>
      <c r="D19" s="47"/>
      <c r="E19" s="47"/>
    </row>
    <row r="22" spans="1:12" x14ac:dyDescent="0.25">
      <c r="A22" s="46"/>
      <c r="B22" s="46"/>
      <c r="C22" s="46"/>
      <c r="D22" s="46"/>
      <c r="G22" s="263"/>
      <c r="H22" s="263"/>
      <c r="I22" s="263"/>
      <c r="J22" s="263"/>
      <c r="K22" s="263"/>
      <c r="L22" s="263"/>
    </row>
    <row r="23" spans="1:12" x14ac:dyDescent="0.25">
      <c r="G23" s="264"/>
      <c r="H23" s="264"/>
      <c r="I23" s="264"/>
      <c r="J23" s="264"/>
      <c r="K23" s="264"/>
      <c r="L23" s="264"/>
    </row>
  </sheetData>
  <mergeCells count="3">
    <mergeCell ref="A1:J1"/>
    <mergeCell ref="A12:K13"/>
    <mergeCell ref="A11:K11"/>
  </mergeCells>
  <hyperlinks>
    <hyperlink ref="K1" location="Index!A1" display="Index" xr:uid="{00000000-0004-0000-0D00-000000000000}"/>
  </hyperlinks>
  <pageMargins left="0.74803149606299213" right="0.74803149606299213" top="0.98425196850393704" bottom="0.98425196850393704" header="0.51181102362204722" footer="0.51181102362204722"/>
  <pageSetup paperSize="9" scale="88" orientation="landscape" r:id="rId1"/>
  <headerFooter alignWithMargins="0">
    <oddHeader>&amp;CDrug offences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CEBFB-F4C7-407D-B1E7-76583E850DF1}">
  <sheetPr codeName="Sheet22">
    <pageSetUpPr fitToPage="1"/>
  </sheetPr>
  <dimension ref="A1:D30"/>
  <sheetViews>
    <sheetView zoomScaleNormal="100" workbookViewId="0">
      <selection sqref="A1:C2"/>
    </sheetView>
  </sheetViews>
  <sheetFormatPr defaultRowHeight="12.5" x14ac:dyDescent="0.25"/>
  <cols>
    <col min="1" max="1" width="24.81640625" customWidth="1"/>
    <col min="2" max="3" width="16.81640625" customWidth="1"/>
    <col min="4" max="4" width="9.1796875" customWidth="1"/>
  </cols>
  <sheetData>
    <row r="1" spans="1:4" x14ac:dyDescent="0.25">
      <c r="A1" s="402" t="s">
        <v>156</v>
      </c>
      <c r="B1" s="402"/>
      <c r="C1" s="402"/>
      <c r="D1" s="7" t="s">
        <v>15</v>
      </c>
    </row>
    <row r="2" spans="1:4" ht="13" x14ac:dyDescent="0.25">
      <c r="A2" s="402"/>
      <c r="B2" s="402"/>
      <c r="C2" s="402"/>
      <c r="D2" s="57"/>
    </row>
    <row r="3" spans="1:4" ht="13.5" customHeight="1" x14ac:dyDescent="0.25"/>
    <row r="4" spans="1:4" ht="27.75" customHeight="1" x14ac:dyDescent="0.25">
      <c r="A4" s="220" t="s">
        <v>47</v>
      </c>
      <c r="B4" s="56" t="s">
        <v>30</v>
      </c>
      <c r="C4" s="56" t="s">
        <v>31</v>
      </c>
    </row>
    <row r="5" spans="1:4" ht="14.25" customHeight="1" x14ac:dyDescent="0.25">
      <c r="A5" s="222" t="s">
        <v>204</v>
      </c>
      <c r="B5" s="19">
        <v>6</v>
      </c>
      <c r="C5" s="23">
        <v>3.4682080999999997E-2</v>
      </c>
    </row>
    <row r="6" spans="1:4" ht="14.25" customHeight="1" x14ac:dyDescent="0.25">
      <c r="A6" s="223" t="s">
        <v>205</v>
      </c>
      <c r="B6" s="19">
        <v>24</v>
      </c>
      <c r="C6" s="23">
        <v>0.13872832399999999</v>
      </c>
    </row>
    <row r="7" spans="1:4" ht="14.25" customHeight="1" x14ac:dyDescent="0.25">
      <c r="A7" s="223" t="s">
        <v>206</v>
      </c>
      <c r="B7" s="19">
        <v>36</v>
      </c>
      <c r="C7" s="23">
        <v>0.20809248599999999</v>
      </c>
    </row>
    <row r="8" spans="1:4" ht="14.25" customHeight="1" x14ac:dyDescent="0.25">
      <c r="A8" s="223" t="s">
        <v>207</v>
      </c>
      <c r="B8" s="19">
        <v>45</v>
      </c>
      <c r="C8" s="23">
        <v>0.26011560700000003</v>
      </c>
    </row>
    <row r="9" spans="1:4" ht="14.25" customHeight="1" x14ac:dyDescent="0.25">
      <c r="A9" s="223" t="s">
        <v>208</v>
      </c>
      <c r="B9" s="19">
        <v>34</v>
      </c>
      <c r="C9" s="23">
        <v>0.19653179200000001</v>
      </c>
    </row>
    <row r="10" spans="1:4" ht="14.25" customHeight="1" x14ac:dyDescent="0.25">
      <c r="A10" s="223" t="s">
        <v>209</v>
      </c>
      <c r="B10" s="19">
        <v>24</v>
      </c>
      <c r="C10" s="23">
        <v>0.13872832399999999</v>
      </c>
    </row>
    <row r="11" spans="1:4" x14ac:dyDescent="0.25">
      <c r="A11" s="223" t="s">
        <v>210</v>
      </c>
      <c r="B11" s="19">
        <v>3</v>
      </c>
      <c r="C11" s="23">
        <v>1.7341039999999999E-2</v>
      </c>
    </row>
    <row r="12" spans="1:4" x14ac:dyDescent="0.25">
      <c r="A12" s="224" t="s">
        <v>107</v>
      </c>
      <c r="B12" s="19">
        <v>1</v>
      </c>
      <c r="C12" s="23">
        <v>5.7803469999999999E-3</v>
      </c>
    </row>
    <row r="13" spans="1:4" ht="13" x14ac:dyDescent="0.3">
      <c r="A13" s="221" t="s">
        <v>19</v>
      </c>
      <c r="B13" s="83">
        <v>173</v>
      </c>
      <c r="C13" s="29">
        <v>0.99686489663956102</v>
      </c>
    </row>
    <row r="14" spans="1:4" x14ac:dyDescent="0.25">
      <c r="C14" s="15" t="s">
        <v>20</v>
      </c>
    </row>
    <row r="15" spans="1:4" x14ac:dyDescent="0.25">
      <c r="A15" t="s">
        <v>21</v>
      </c>
    </row>
    <row r="16" spans="1:4" ht="18" customHeight="1" x14ac:dyDescent="0.25">
      <c r="A16" s="422" t="s">
        <v>211</v>
      </c>
      <c r="B16" s="422"/>
      <c r="C16" s="422"/>
    </row>
    <row r="17" spans="1:4" x14ac:dyDescent="0.25">
      <c r="A17" s="422"/>
      <c r="B17" s="422"/>
      <c r="C17" s="422"/>
      <c r="D17" s="214"/>
    </row>
    <row r="18" spans="1:4" x14ac:dyDescent="0.25">
      <c r="A18" s="422"/>
      <c r="B18" s="422"/>
      <c r="C18" s="422"/>
      <c r="D18" s="213"/>
    </row>
    <row r="19" spans="1:4" x14ac:dyDescent="0.25">
      <c r="A19" s="422"/>
      <c r="B19" s="422"/>
      <c r="C19" s="422"/>
      <c r="D19" s="212"/>
    </row>
    <row r="20" spans="1:4" x14ac:dyDescent="0.25">
      <c r="A20" s="5"/>
      <c r="B20" s="5"/>
      <c r="C20" s="5"/>
      <c r="D20" s="68"/>
    </row>
    <row r="21" spans="1:4" ht="12.75" customHeight="1" x14ac:dyDescent="0.25">
      <c r="A21" s="5"/>
      <c r="B21" s="5"/>
      <c r="C21" s="5"/>
      <c r="D21" s="5"/>
    </row>
    <row r="22" spans="1:4" x14ac:dyDescent="0.25">
      <c r="A22" s="5"/>
      <c r="B22" s="5"/>
      <c r="C22" s="5"/>
      <c r="D22" s="5"/>
    </row>
    <row r="23" spans="1:4" ht="12.75" customHeight="1" x14ac:dyDescent="0.25">
      <c r="A23" s="5"/>
      <c r="B23" s="5"/>
      <c r="C23" s="5"/>
      <c r="D23" s="5"/>
    </row>
    <row r="24" spans="1:4" x14ac:dyDescent="0.25">
      <c r="D24" s="5"/>
    </row>
    <row r="25" spans="1:4" x14ac:dyDescent="0.25">
      <c r="A25" s="84"/>
    </row>
    <row r="26" spans="1:4" ht="12.75" customHeight="1" x14ac:dyDescent="0.25"/>
    <row r="28" spans="1:4" x14ac:dyDescent="0.25">
      <c r="A28" s="211"/>
      <c r="B28" s="211"/>
      <c r="C28" s="211"/>
    </row>
    <row r="29" spans="1:4" x14ac:dyDescent="0.25">
      <c r="A29" s="211"/>
      <c r="B29" s="211"/>
      <c r="C29" s="211"/>
      <c r="D29" s="211"/>
    </row>
    <row r="30" spans="1:4" ht="12.75" customHeight="1" x14ac:dyDescent="0.25">
      <c r="D30" s="211"/>
    </row>
  </sheetData>
  <mergeCells count="2">
    <mergeCell ref="A1:C2"/>
    <mergeCell ref="A16:C19"/>
  </mergeCells>
  <hyperlinks>
    <hyperlink ref="D1" location="Index!A1" display="Index" xr:uid="{511EFF56-8D4D-4599-B475-28915589B709}"/>
  </hyperlinks>
  <pageMargins left="0.74803149606299213" right="0.74803149606299213" top="0.98425196850393704" bottom="0.98425196850393704" header="0.51181102362204722" footer="0.51181102362204722"/>
  <pageSetup paperSize="9" orientation="portrait" r:id="rId1"/>
  <headerFooter alignWithMargins="0">
    <oddHeader>&amp;CDrug offences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9160F-50F1-4439-94E7-A512FDA2F0FE}">
  <sheetPr codeName="Sheet23">
    <pageSetUpPr fitToPage="1"/>
  </sheetPr>
  <dimension ref="A1:T36"/>
  <sheetViews>
    <sheetView zoomScaleNormal="100" workbookViewId="0">
      <selection sqref="A1:E1"/>
    </sheetView>
  </sheetViews>
  <sheetFormatPr defaultColWidth="9.1796875" defaultRowHeight="14.5" x14ac:dyDescent="0.35"/>
  <cols>
    <col min="1" max="1" width="22.1796875" style="146" customWidth="1"/>
    <col min="2" max="2" width="16.81640625" style="146" customWidth="1"/>
    <col min="3" max="3" width="20.1796875" style="146" customWidth="1"/>
    <col min="4" max="6" width="9.1796875" style="146"/>
    <col min="7" max="7" width="10.81640625" style="146" customWidth="1"/>
    <col min="8" max="16384" width="9.1796875" style="146"/>
  </cols>
  <sheetData>
    <row r="1" spans="1:20" ht="30.65" customHeight="1" x14ac:dyDescent="0.35">
      <c r="A1" s="407" t="s">
        <v>165</v>
      </c>
      <c r="B1" s="407"/>
      <c r="C1" s="407"/>
      <c r="D1" s="407"/>
      <c r="E1" s="407"/>
      <c r="F1" s="7" t="s">
        <v>15</v>
      </c>
    </row>
    <row r="3" spans="1:20" ht="26" x14ac:dyDescent="0.35">
      <c r="A3" s="147" t="s">
        <v>54</v>
      </c>
      <c r="B3" s="148" t="s">
        <v>30</v>
      </c>
      <c r="C3" s="148" t="s">
        <v>35</v>
      </c>
      <c r="S3" s="149"/>
      <c r="T3" s="149"/>
    </row>
    <row r="4" spans="1:20" x14ac:dyDescent="0.35">
      <c r="A4" s="150" t="s">
        <v>32</v>
      </c>
      <c r="B4" s="113">
        <v>181</v>
      </c>
      <c r="C4" s="387">
        <v>0.95263157894736805</v>
      </c>
      <c r="F4" s="149"/>
      <c r="G4" s="149"/>
      <c r="H4" s="149"/>
      <c r="I4" s="149"/>
      <c r="J4" s="149"/>
      <c r="K4" s="149"/>
      <c r="L4" s="149"/>
      <c r="M4" s="149"/>
      <c r="N4" s="149"/>
      <c r="O4" s="149"/>
      <c r="P4" s="149"/>
      <c r="Q4" s="149"/>
      <c r="R4" s="149"/>
      <c r="S4" s="149"/>
      <c r="T4" s="149"/>
    </row>
    <row r="5" spans="1:20" x14ac:dyDescent="0.35">
      <c r="A5" s="150" t="s">
        <v>33</v>
      </c>
      <c r="B5" s="113">
        <v>9</v>
      </c>
      <c r="C5" s="387">
        <v>4.7368421052631601E-2</v>
      </c>
    </row>
    <row r="6" spans="1:20" x14ac:dyDescent="0.35">
      <c r="A6" s="150" t="s">
        <v>34</v>
      </c>
      <c r="B6" s="113">
        <v>0</v>
      </c>
      <c r="C6" s="370"/>
    </row>
    <row r="7" spans="1:20" x14ac:dyDescent="0.35">
      <c r="A7" s="152" t="s">
        <v>19</v>
      </c>
      <c r="B7" s="316">
        <v>190</v>
      </c>
      <c r="C7" s="373">
        <v>1</v>
      </c>
    </row>
    <row r="8" spans="1:20" x14ac:dyDescent="0.35">
      <c r="A8" s="150"/>
      <c r="B8" s="185"/>
      <c r="C8" s="317"/>
    </row>
    <row r="9" spans="1:20" x14ac:dyDescent="0.35">
      <c r="A9" s="150"/>
      <c r="B9" s="185"/>
      <c r="C9" s="317"/>
    </row>
    <row r="10" spans="1:20" ht="26" x14ac:dyDescent="0.35">
      <c r="A10" s="147" t="s">
        <v>50</v>
      </c>
      <c r="B10" s="318" t="s">
        <v>30</v>
      </c>
      <c r="C10" s="319" t="s">
        <v>35</v>
      </c>
    </row>
    <row r="11" spans="1:20" x14ac:dyDescent="0.35">
      <c r="A11" s="150" t="s">
        <v>36</v>
      </c>
      <c r="B11" s="113">
        <v>46</v>
      </c>
      <c r="C11" s="387">
        <v>0.24210526315789499</v>
      </c>
    </row>
    <row r="12" spans="1:20" x14ac:dyDescent="0.35">
      <c r="A12" s="150" t="s">
        <v>37</v>
      </c>
      <c r="B12" s="113">
        <v>65</v>
      </c>
      <c r="C12" s="387">
        <v>0.34210526315789502</v>
      </c>
      <c r="F12" s="149"/>
      <c r="G12" s="149"/>
      <c r="H12" s="149"/>
      <c r="I12" s="149"/>
      <c r="J12" s="149"/>
      <c r="K12" s="149"/>
      <c r="L12" s="149"/>
    </row>
    <row r="13" spans="1:20" x14ac:dyDescent="0.35">
      <c r="A13" s="150" t="s">
        <v>38</v>
      </c>
      <c r="B13" s="113">
        <v>43</v>
      </c>
      <c r="C13" s="387">
        <v>0.226315789473684</v>
      </c>
      <c r="F13" s="149"/>
      <c r="G13" s="149"/>
      <c r="H13" s="149"/>
      <c r="I13" s="149"/>
      <c r="J13" s="149"/>
      <c r="K13" s="149"/>
      <c r="L13" s="149"/>
    </row>
    <row r="14" spans="1:20" x14ac:dyDescent="0.35">
      <c r="A14" s="150" t="s">
        <v>39</v>
      </c>
      <c r="B14" s="113">
        <v>26</v>
      </c>
      <c r="C14" s="387">
        <v>0.13684210526315799</v>
      </c>
    </row>
    <row r="15" spans="1:20" x14ac:dyDescent="0.35">
      <c r="A15" s="150" t="s">
        <v>40</v>
      </c>
      <c r="B15" s="113">
        <v>10</v>
      </c>
      <c r="C15" s="387">
        <v>5.2631578947368397E-2</v>
      </c>
    </row>
    <row r="16" spans="1:20" x14ac:dyDescent="0.35">
      <c r="A16" s="150" t="s">
        <v>41</v>
      </c>
      <c r="B16" s="113">
        <v>0</v>
      </c>
      <c r="C16" s="387">
        <v>0</v>
      </c>
    </row>
    <row r="17" spans="1:14" x14ac:dyDescent="0.35">
      <c r="A17" s="150" t="s">
        <v>34</v>
      </c>
      <c r="B17" s="113">
        <v>0</v>
      </c>
      <c r="C17" s="370"/>
    </row>
    <row r="18" spans="1:14" x14ac:dyDescent="0.35">
      <c r="A18" s="152" t="s">
        <v>19</v>
      </c>
      <c r="B18" s="320">
        <v>190</v>
      </c>
      <c r="C18" s="374">
        <v>1</v>
      </c>
    </row>
    <row r="19" spans="1:14" x14ac:dyDescent="0.35">
      <c r="A19" s="156"/>
      <c r="B19" s="321"/>
      <c r="C19" s="322"/>
    </row>
    <row r="20" spans="1:14" x14ac:dyDescent="0.35">
      <c r="A20" s="159"/>
      <c r="B20" s="323"/>
      <c r="C20" s="324"/>
    </row>
    <row r="21" spans="1:14" ht="28" x14ac:dyDescent="0.35">
      <c r="A21" s="252" t="s">
        <v>133</v>
      </c>
      <c r="B21" s="318" t="s">
        <v>30</v>
      </c>
      <c r="C21" s="318" t="s">
        <v>49</v>
      </c>
    </row>
    <row r="22" spans="1:14" ht="15" customHeight="1" x14ac:dyDescent="0.35">
      <c r="A22" s="241" t="s">
        <v>42</v>
      </c>
      <c r="B22" s="325">
        <v>112</v>
      </c>
      <c r="C22" s="387">
        <v>0.77777777777777801</v>
      </c>
      <c r="F22" s="149"/>
      <c r="G22" s="149"/>
      <c r="H22" s="149"/>
      <c r="I22" s="149"/>
      <c r="J22" s="149"/>
      <c r="K22" s="149"/>
      <c r="L22" s="149"/>
      <c r="M22" s="149"/>
      <c r="N22" s="149"/>
    </row>
    <row r="23" spans="1:14" x14ac:dyDescent="0.35">
      <c r="A23" s="241" t="s">
        <v>43</v>
      </c>
      <c r="B23" s="325">
        <v>21</v>
      </c>
      <c r="C23" s="387">
        <v>0.14583333333333301</v>
      </c>
    </row>
    <row r="24" spans="1:14" x14ac:dyDescent="0.35">
      <c r="A24" s="241" t="s">
        <v>44</v>
      </c>
      <c r="B24" s="325">
        <v>4</v>
      </c>
      <c r="C24" s="387">
        <v>2.7777777777777801E-2</v>
      </c>
    </row>
    <row r="25" spans="1:14" x14ac:dyDescent="0.35">
      <c r="A25" s="241" t="s">
        <v>129</v>
      </c>
      <c r="B25" s="325">
        <v>5</v>
      </c>
      <c r="C25" s="387">
        <v>3.4722222222222203E-2</v>
      </c>
    </row>
    <row r="26" spans="1:14" x14ac:dyDescent="0.35">
      <c r="A26" s="241" t="s">
        <v>130</v>
      </c>
      <c r="B26" s="325">
        <v>2</v>
      </c>
      <c r="C26" s="387">
        <v>1.38888888888889E-2</v>
      </c>
    </row>
    <row r="27" spans="1:14" x14ac:dyDescent="0.35">
      <c r="A27" s="241" t="s">
        <v>34</v>
      </c>
      <c r="B27" s="325">
        <v>46</v>
      </c>
      <c r="C27" s="370"/>
    </row>
    <row r="28" spans="1:14" x14ac:dyDescent="0.35">
      <c r="A28" s="152" t="s">
        <v>19</v>
      </c>
      <c r="B28" s="155">
        <v>190</v>
      </c>
      <c r="C28" s="374">
        <v>1</v>
      </c>
    </row>
    <row r="29" spans="1:14" x14ac:dyDescent="0.35">
      <c r="C29" s="162" t="s">
        <v>20</v>
      </c>
    </row>
    <row r="30" spans="1:14" x14ac:dyDescent="0.35">
      <c r="A30" s="150" t="s">
        <v>21</v>
      </c>
      <c r="B30" s="150"/>
      <c r="C30" s="150"/>
      <c r="D30" s="150"/>
      <c r="E30" s="150"/>
      <c r="F30" s="150"/>
      <c r="G30" s="150"/>
    </row>
    <row r="31" spans="1:14" x14ac:dyDescent="0.35">
      <c r="A31" s="406" t="s">
        <v>191</v>
      </c>
      <c r="B31" s="406"/>
      <c r="C31" s="406"/>
      <c r="D31" s="406"/>
      <c r="E31" s="406"/>
      <c r="F31" s="406"/>
      <c r="G31" s="406"/>
    </row>
    <row r="32" spans="1:14" ht="28" customHeight="1" x14ac:dyDescent="0.35">
      <c r="A32" s="408" t="s">
        <v>132</v>
      </c>
      <c r="B32" s="408"/>
      <c r="C32" s="408"/>
      <c r="D32" s="408"/>
      <c r="E32" s="408"/>
      <c r="F32" s="254"/>
      <c r="G32" s="254"/>
    </row>
    <row r="33" spans="1:13" ht="40.25" customHeight="1" x14ac:dyDescent="0.35">
      <c r="A33" s="408" t="s">
        <v>136</v>
      </c>
      <c r="B33" s="408"/>
      <c r="C33" s="408"/>
      <c r="D33" s="408"/>
      <c r="E33" s="408"/>
      <c r="F33" s="251"/>
      <c r="G33" s="251"/>
    </row>
    <row r="34" spans="1:13" x14ac:dyDescent="0.35">
      <c r="A34" s="163"/>
      <c r="B34" s="163"/>
      <c r="C34" s="163"/>
      <c r="D34" s="163"/>
      <c r="E34" s="163"/>
      <c r="F34" s="163"/>
      <c r="G34" s="163"/>
    </row>
    <row r="35" spans="1:13" x14ac:dyDescent="0.35">
      <c r="A35" s="163"/>
      <c r="B35" s="163"/>
      <c r="C35" s="163"/>
      <c r="D35" s="163"/>
      <c r="E35" s="163"/>
      <c r="F35" s="163"/>
      <c r="G35" s="163"/>
    </row>
    <row r="36" spans="1:13" x14ac:dyDescent="0.35">
      <c r="H36" s="164"/>
      <c r="I36" s="164"/>
      <c r="J36" s="164"/>
      <c r="K36" s="164"/>
      <c r="L36" s="164"/>
      <c r="M36" s="164"/>
    </row>
  </sheetData>
  <mergeCells count="4">
    <mergeCell ref="A32:E32"/>
    <mergeCell ref="A33:E33"/>
    <mergeCell ref="A31:G31"/>
    <mergeCell ref="A1:E1"/>
  </mergeCells>
  <hyperlinks>
    <hyperlink ref="F1" location="Index!A1" display="Index" xr:uid="{ED42A209-B2D4-411E-8FB6-8B08D0C157E7}"/>
  </hyperlinks>
  <pageMargins left="0.70866141732283472" right="0.70866141732283472" top="0.74803149606299213" bottom="0.74803149606299213" header="0.31496062992125984" footer="0.31496062992125984"/>
  <pageSetup paperSize="9" scale="5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CC43D-7FE6-4C33-AAF5-45BE94F97261}">
  <sheetPr codeName="Sheet24">
    <pageSetUpPr fitToPage="1"/>
  </sheetPr>
  <dimension ref="A1:L31"/>
  <sheetViews>
    <sheetView zoomScaleNormal="100" workbookViewId="0">
      <selection sqref="A1:F1"/>
    </sheetView>
  </sheetViews>
  <sheetFormatPr defaultColWidth="9.1796875" defaultRowHeight="12.5" x14ac:dyDescent="0.25"/>
  <cols>
    <col min="1" max="1" width="20.54296875" style="100" customWidth="1"/>
    <col min="2" max="4" width="12.81640625" style="100" customWidth="1"/>
    <col min="5" max="5" width="12.81640625" style="119" customWidth="1"/>
    <col min="6" max="6" width="20.81640625" style="100" customWidth="1"/>
    <col min="7" max="9" width="12.81640625" style="166" customWidth="1"/>
    <col min="10" max="16384" width="9.1796875" style="100"/>
  </cols>
  <sheetData>
    <row r="1" spans="1:9" ht="30" customHeight="1" x14ac:dyDescent="0.25">
      <c r="A1" s="410" t="s">
        <v>166</v>
      </c>
      <c r="B1" s="410"/>
      <c r="C1" s="410"/>
      <c r="D1" s="410"/>
      <c r="E1" s="410"/>
      <c r="F1" s="410"/>
      <c r="G1" s="7" t="s">
        <v>15</v>
      </c>
    </row>
    <row r="2" spans="1:9" ht="13.5" customHeight="1" x14ac:dyDescent="0.25">
      <c r="A2" s="167"/>
      <c r="B2" s="132"/>
      <c r="C2" s="132"/>
      <c r="D2" s="132"/>
      <c r="E2" s="101"/>
      <c r="F2" s="167"/>
      <c r="G2" s="132"/>
      <c r="H2" s="132"/>
      <c r="I2" s="168"/>
    </row>
    <row r="3" spans="1:9" ht="13" x14ac:dyDescent="0.25">
      <c r="A3" s="411" t="s">
        <v>54</v>
      </c>
      <c r="B3" s="409" t="s">
        <v>30</v>
      </c>
      <c r="C3" s="409"/>
      <c r="D3" s="409"/>
      <c r="E3" s="101"/>
      <c r="F3" s="411" t="s">
        <v>54</v>
      </c>
      <c r="G3" s="409" t="s">
        <v>31</v>
      </c>
      <c r="H3" s="409"/>
      <c r="I3" s="409"/>
    </row>
    <row r="4" spans="1:9" ht="28" x14ac:dyDescent="0.25">
      <c r="A4" s="412"/>
      <c r="B4" s="186" t="s">
        <v>27</v>
      </c>
      <c r="C4" s="186" t="s">
        <v>173</v>
      </c>
      <c r="D4" s="187" t="s">
        <v>19</v>
      </c>
      <c r="F4" s="412"/>
      <c r="G4" s="186" t="s">
        <v>27</v>
      </c>
      <c r="H4" s="288" t="s">
        <v>173</v>
      </c>
      <c r="I4" s="187" t="s">
        <v>19</v>
      </c>
    </row>
    <row r="5" spans="1:9" ht="13" x14ac:dyDescent="0.3">
      <c r="A5" s="98" t="s">
        <v>32</v>
      </c>
      <c r="B5" s="104">
        <v>168</v>
      </c>
      <c r="C5" s="104">
        <v>13</v>
      </c>
      <c r="D5" s="105">
        <v>181</v>
      </c>
      <c r="E5" s="188"/>
      <c r="F5" s="98" t="s">
        <v>32</v>
      </c>
      <c r="G5" s="130">
        <v>0.92817679558011046</v>
      </c>
      <c r="H5" s="130">
        <v>7.18232044198895E-2</v>
      </c>
      <c r="I5" s="140">
        <v>1</v>
      </c>
    </row>
    <row r="6" spans="1:9" ht="13" x14ac:dyDescent="0.3">
      <c r="A6" s="98" t="s">
        <v>33</v>
      </c>
      <c r="B6" s="104">
        <v>5</v>
      </c>
      <c r="C6" s="104">
        <v>4</v>
      </c>
      <c r="D6" s="105">
        <v>9</v>
      </c>
      <c r="E6" s="188"/>
      <c r="F6" s="98" t="s">
        <v>33</v>
      </c>
      <c r="G6" s="130">
        <v>0.55555555555555558</v>
      </c>
      <c r="H6" s="130">
        <v>0.44444444444444442</v>
      </c>
      <c r="I6" s="140">
        <v>1</v>
      </c>
    </row>
    <row r="7" spans="1:9" ht="13" x14ac:dyDescent="0.3">
      <c r="A7" s="132" t="s">
        <v>34</v>
      </c>
      <c r="B7" s="109">
        <v>0</v>
      </c>
      <c r="C7" s="194">
        <v>0</v>
      </c>
      <c r="D7" s="110">
        <v>0</v>
      </c>
      <c r="F7" s="132" t="s">
        <v>34</v>
      </c>
      <c r="G7" s="131" t="s">
        <v>46</v>
      </c>
      <c r="H7" s="131" t="s">
        <v>46</v>
      </c>
      <c r="I7" s="189" t="s">
        <v>46</v>
      </c>
    </row>
    <row r="8" spans="1:9" x14ac:dyDescent="0.25">
      <c r="B8" s="118"/>
      <c r="C8" s="118"/>
      <c r="D8" s="118"/>
    </row>
    <row r="9" spans="1:9" ht="28" x14ac:dyDescent="0.25">
      <c r="A9" s="114" t="s">
        <v>50</v>
      </c>
      <c r="B9" s="384" t="s">
        <v>27</v>
      </c>
      <c r="C9" s="288" t="s">
        <v>173</v>
      </c>
      <c r="D9" s="384" t="s">
        <v>19</v>
      </c>
      <c r="F9" s="114" t="s">
        <v>50</v>
      </c>
      <c r="G9" s="363" t="s">
        <v>27</v>
      </c>
      <c r="H9" s="288" t="s">
        <v>173</v>
      </c>
      <c r="I9" s="363" t="s">
        <v>19</v>
      </c>
    </row>
    <row r="10" spans="1:9" ht="13" x14ac:dyDescent="0.3">
      <c r="A10" s="98" t="s">
        <v>36</v>
      </c>
      <c r="B10" s="104">
        <v>44</v>
      </c>
      <c r="C10" s="104">
        <v>2</v>
      </c>
      <c r="D10" s="105">
        <v>46</v>
      </c>
      <c r="E10" s="188"/>
      <c r="F10" s="98" t="s">
        <v>36</v>
      </c>
      <c r="G10" s="106">
        <v>0.95652173913043481</v>
      </c>
      <c r="H10" s="106">
        <v>4.3478260869565216E-2</v>
      </c>
      <c r="I10" s="107">
        <v>1</v>
      </c>
    </row>
    <row r="11" spans="1:9" ht="13" x14ac:dyDescent="0.3">
      <c r="A11" s="98" t="s">
        <v>37</v>
      </c>
      <c r="B11" s="104">
        <v>59</v>
      </c>
      <c r="C11" s="104">
        <v>6</v>
      </c>
      <c r="D11" s="105">
        <v>65</v>
      </c>
      <c r="E11" s="188"/>
      <c r="F11" s="98" t="s">
        <v>37</v>
      </c>
      <c r="G11" s="106">
        <v>0.90769230769230769</v>
      </c>
      <c r="H11" s="106">
        <v>9.2307692307692313E-2</v>
      </c>
      <c r="I11" s="107">
        <v>1</v>
      </c>
    </row>
    <row r="12" spans="1:9" ht="13" x14ac:dyDescent="0.3">
      <c r="A12" s="98" t="s">
        <v>38</v>
      </c>
      <c r="B12" s="104">
        <v>39</v>
      </c>
      <c r="C12" s="104">
        <v>4</v>
      </c>
      <c r="D12" s="105">
        <v>43</v>
      </c>
      <c r="E12" s="188"/>
      <c r="F12" s="98" t="s">
        <v>38</v>
      </c>
      <c r="G12" s="106">
        <v>0.90697674418604646</v>
      </c>
      <c r="H12" s="106">
        <v>9.3023255813953487E-2</v>
      </c>
      <c r="I12" s="107">
        <v>1</v>
      </c>
    </row>
    <row r="13" spans="1:9" ht="13.5" customHeight="1" x14ac:dyDescent="0.3">
      <c r="A13" s="98" t="s">
        <v>39</v>
      </c>
      <c r="B13" s="104">
        <v>21</v>
      </c>
      <c r="C13" s="104">
        <v>5</v>
      </c>
      <c r="D13" s="105">
        <v>26</v>
      </c>
      <c r="E13" s="188"/>
      <c r="F13" s="98" t="s">
        <v>39</v>
      </c>
      <c r="G13" s="106">
        <v>0.80769230769230771</v>
      </c>
      <c r="H13" s="106">
        <v>0.19230769230769232</v>
      </c>
      <c r="I13" s="107">
        <v>1</v>
      </c>
    </row>
    <row r="14" spans="1:9" ht="13" x14ac:dyDescent="0.3">
      <c r="A14" s="98" t="s">
        <v>40</v>
      </c>
      <c r="B14" s="104">
        <v>10</v>
      </c>
      <c r="C14" s="104">
        <v>0</v>
      </c>
      <c r="D14" s="105">
        <v>10</v>
      </c>
      <c r="E14" s="188"/>
      <c r="F14" s="98" t="s">
        <v>40</v>
      </c>
      <c r="G14" s="106">
        <v>1</v>
      </c>
      <c r="H14" s="106">
        <v>0</v>
      </c>
      <c r="I14" s="107">
        <v>1</v>
      </c>
    </row>
    <row r="15" spans="1:9" ht="13" x14ac:dyDescent="0.3">
      <c r="A15" s="98" t="s">
        <v>41</v>
      </c>
      <c r="B15" s="104">
        <v>0</v>
      </c>
      <c r="C15" s="104">
        <v>0</v>
      </c>
      <c r="D15" s="105">
        <v>0</v>
      </c>
      <c r="E15" s="188"/>
      <c r="F15" s="98" t="s">
        <v>41</v>
      </c>
      <c r="G15" s="130" t="s">
        <v>46</v>
      </c>
      <c r="H15" s="130" t="s">
        <v>46</v>
      </c>
      <c r="I15" s="140" t="s">
        <v>46</v>
      </c>
    </row>
    <row r="16" spans="1:9" ht="13" x14ac:dyDescent="0.3">
      <c r="A16" s="195" t="s">
        <v>34</v>
      </c>
      <c r="B16" s="109">
        <v>0</v>
      </c>
      <c r="C16" s="109">
        <v>0</v>
      </c>
      <c r="D16" s="110">
        <v>0</v>
      </c>
      <c r="E16" s="188"/>
      <c r="F16" s="195" t="s">
        <v>34</v>
      </c>
      <c r="G16" s="131" t="s">
        <v>46</v>
      </c>
      <c r="H16" s="131" t="s">
        <v>46</v>
      </c>
      <c r="I16" s="189" t="s">
        <v>46</v>
      </c>
    </row>
    <row r="17" spans="1:12" ht="14.5" x14ac:dyDescent="0.35">
      <c r="A17" s="98"/>
      <c r="B17" s="171"/>
      <c r="C17" s="171"/>
      <c r="D17" s="172"/>
      <c r="F17" s="123"/>
      <c r="G17" s="174"/>
      <c r="H17" s="174"/>
      <c r="I17" s="175"/>
    </row>
    <row r="18" spans="1:12" ht="28" x14ac:dyDescent="0.3">
      <c r="A18" s="252" t="s">
        <v>170</v>
      </c>
      <c r="B18" s="384" t="s">
        <v>27</v>
      </c>
      <c r="C18" s="288" t="s">
        <v>173</v>
      </c>
      <c r="D18" s="384" t="s">
        <v>19</v>
      </c>
      <c r="E18" s="190"/>
      <c r="F18" s="252" t="s">
        <v>170</v>
      </c>
      <c r="G18" s="363" t="s">
        <v>27</v>
      </c>
      <c r="H18" s="288" t="s">
        <v>173</v>
      </c>
      <c r="I18" s="363" t="s">
        <v>19</v>
      </c>
    </row>
    <row r="19" spans="1:12" ht="13" x14ac:dyDescent="0.3">
      <c r="A19" s="241" t="s">
        <v>42</v>
      </c>
      <c r="B19" s="113">
        <v>101</v>
      </c>
      <c r="C19" s="113">
        <v>11</v>
      </c>
      <c r="D19" s="133">
        <v>112</v>
      </c>
      <c r="E19" s="188"/>
      <c r="F19" s="241" t="s">
        <v>42</v>
      </c>
      <c r="G19" s="230">
        <v>0.9017857142857143</v>
      </c>
      <c r="H19" s="230">
        <v>9.8214285714285712E-2</v>
      </c>
      <c r="I19" s="231">
        <v>1</v>
      </c>
    </row>
    <row r="20" spans="1:12" ht="13" x14ac:dyDescent="0.3">
      <c r="A20" s="241" t="s">
        <v>43</v>
      </c>
      <c r="B20" s="113">
        <v>20</v>
      </c>
      <c r="C20" s="113">
        <v>1</v>
      </c>
      <c r="D20" s="133">
        <v>21</v>
      </c>
      <c r="E20" s="188"/>
      <c r="F20" s="241" t="s">
        <v>43</v>
      </c>
      <c r="G20" s="229">
        <v>0.95238095238095233</v>
      </c>
      <c r="H20" s="229">
        <v>4.7619047619047616E-2</v>
      </c>
      <c r="I20" s="175">
        <v>1</v>
      </c>
    </row>
    <row r="21" spans="1:12" ht="13" x14ac:dyDescent="0.3">
      <c r="A21" s="241" t="s">
        <v>44</v>
      </c>
      <c r="B21" s="113">
        <v>3</v>
      </c>
      <c r="C21" s="113">
        <v>1</v>
      </c>
      <c r="D21" s="133">
        <v>4</v>
      </c>
      <c r="E21" s="188"/>
      <c r="F21" s="241" t="s">
        <v>44</v>
      </c>
      <c r="G21" s="229">
        <v>0.75</v>
      </c>
      <c r="H21" s="229">
        <v>0.25</v>
      </c>
      <c r="I21" s="175">
        <v>1</v>
      </c>
    </row>
    <row r="22" spans="1:12" ht="13" x14ac:dyDescent="0.3">
      <c r="A22" s="241" t="s">
        <v>129</v>
      </c>
      <c r="B22" s="113">
        <v>5</v>
      </c>
      <c r="C22" s="113">
        <v>0</v>
      </c>
      <c r="D22" s="133">
        <v>5</v>
      </c>
      <c r="E22" s="188"/>
      <c r="F22" s="241" t="s">
        <v>129</v>
      </c>
      <c r="G22" s="229">
        <v>1</v>
      </c>
      <c r="H22" s="229">
        <v>0</v>
      </c>
      <c r="I22" s="175">
        <v>1</v>
      </c>
    </row>
    <row r="23" spans="1:12" ht="13" x14ac:dyDescent="0.3">
      <c r="A23" s="241" t="s">
        <v>130</v>
      </c>
      <c r="B23" s="113">
        <v>2</v>
      </c>
      <c r="C23" s="113">
        <v>0</v>
      </c>
      <c r="D23" s="133">
        <v>2</v>
      </c>
      <c r="E23" s="188"/>
      <c r="F23" s="241" t="s">
        <v>130</v>
      </c>
      <c r="G23" s="229">
        <v>1</v>
      </c>
      <c r="H23" s="229">
        <v>0</v>
      </c>
      <c r="I23" s="175">
        <v>1</v>
      </c>
    </row>
    <row r="24" spans="1:12" ht="13" x14ac:dyDescent="0.3">
      <c r="A24" s="242" t="s">
        <v>34</v>
      </c>
      <c r="B24" s="134">
        <v>42</v>
      </c>
      <c r="C24" s="134">
        <v>4</v>
      </c>
      <c r="D24" s="135">
        <v>46</v>
      </c>
      <c r="E24" s="188"/>
      <c r="F24" s="242" t="s">
        <v>34</v>
      </c>
      <c r="G24" s="111">
        <v>0.91304347826086951</v>
      </c>
      <c r="H24" s="111">
        <v>8.6956521739130432E-2</v>
      </c>
      <c r="I24" s="112">
        <v>1</v>
      </c>
    </row>
    <row r="25" spans="1:12" x14ac:dyDescent="0.25">
      <c r="I25" s="125" t="s">
        <v>20</v>
      </c>
    </row>
    <row r="26" spans="1:12" ht="13" x14ac:dyDescent="0.3">
      <c r="A26" s="123" t="s">
        <v>21</v>
      </c>
      <c r="B26" s="123"/>
      <c r="C26" s="123"/>
      <c r="D26" s="176"/>
      <c r="E26" s="101"/>
      <c r="F26" s="123"/>
      <c r="G26" s="177"/>
      <c r="H26" s="177"/>
    </row>
    <row r="27" spans="1:12" ht="13.25" customHeight="1" x14ac:dyDescent="0.25">
      <c r="A27" s="400" t="s">
        <v>193</v>
      </c>
      <c r="B27" s="400"/>
      <c r="C27" s="400"/>
      <c r="D27" s="400"/>
      <c r="E27" s="400"/>
      <c r="F27" s="400"/>
      <c r="G27" s="400"/>
      <c r="H27" s="400"/>
      <c r="I27" s="400"/>
      <c r="J27" s="38"/>
      <c r="K27" s="38"/>
      <c r="L27" s="38"/>
    </row>
    <row r="28" spans="1:12" x14ac:dyDescent="0.25">
      <c r="A28" s="400" t="s">
        <v>192</v>
      </c>
      <c r="B28" s="400"/>
      <c r="C28" s="400"/>
      <c r="D28" s="400"/>
      <c r="E28" s="400"/>
      <c r="F28" s="400"/>
      <c r="G28" s="400"/>
      <c r="H28" s="400"/>
      <c r="I28" s="400"/>
      <c r="J28" s="38"/>
      <c r="K28" s="38"/>
      <c r="L28" s="38"/>
    </row>
    <row r="29" spans="1:12" x14ac:dyDescent="0.25">
      <c r="A29" s="400"/>
      <c r="B29" s="400"/>
      <c r="C29" s="400"/>
      <c r="D29" s="400"/>
      <c r="E29" s="400"/>
      <c r="F29" s="400"/>
      <c r="G29" s="400"/>
      <c r="H29" s="400"/>
      <c r="I29" s="400"/>
      <c r="J29" s="38"/>
      <c r="K29" s="38"/>
      <c r="L29" s="38"/>
    </row>
    <row r="30" spans="1:12" ht="13.25" customHeight="1" x14ac:dyDescent="0.25">
      <c r="A30" s="408" t="s">
        <v>137</v>
      </c>
      <c r="B30" s="408"/>
      <c r="C30" s="408"/>
      <c r="D30" s="408"/>
      <c r="E30" s="408"/>
      <c r="F30" s="408"/>
      <c r="G30" s="408"/>
      <c r="H30" s="408"/>
      <c r="I30" s="408"/>
      <c r="J30" s="367"/>
      <c r="K30" s="367"/>
      <c r="L30" s="367"/>
    </row>
    <row r="31" spans="1:12" x14ac:dyDescent="0.25">
      <c r="A31" s="408"/>
      <c r="B31" s="408"/>
      <c r="C31" s="408"/>
      <c r="D31" s="408"/>
      <c r="E31" s="408"/>
      <c r="F31" s="408"/>
      <c r="G31" s="408"/>
      <c r="H31" s="408"/>
      <c r="I31" s="408"/>
      <c r="J31" s="367"/>
      <c r="K31" s="367"/>
      <c r="L31" s="367"/>
    </row>
  </sheetData>
  <mergeCells count="8">
    <mergeCell ref="A28:I29"/>
    <mergeCell ref="A27:I27"/>
    <mergeCell ref="A30:I31"/>
    <mergeCell ref="G3:I3"/>
    <mergeCell ref="A1:F1"/>
    <mergeCell ref="A3:A4"/>
    <mergeCell ref="B3:D3"/>
    <mergeCell ref="F3:F4"/>
  </mergeCells>
  <hyperlinks>
    <hyperlink ref="G1" location="Index!A1" display="Index" xr:uid="{B27CAE04-3D35-4891-9B7C-D7CC6DB7117B}"/>
  </hyperlinks>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67B5-CBBD-4755-8C9A-4F71980E8674}">
  <sheetPr codeName="Sheet25">
    <pageSetUpPr fitToPage="1"/>
  </sheetPr>
  <dimension ref="A1:M35"/>
  <sheetViews>
    <sheetView zoomScaleNormal="100" workbookViewId="0">
      <selection sqref="A1:E1"/>
    </sheetView>
  </sheetViews>
  <sheetFormatPr defaultColWidth="9.1796875" defaultRowHeight="12.5" x14ac:dyDescent="0.25"/>
  <cols>
    <col min="1" max="1" width="21.81640625" style="100" customWidth="1"/>
    <col min="2" max="3" width="11.6328125" style="100" customWidth="1"/>
    <col min="4" max="16384" width="9.1796875" style="100"/>
  </cols>
  <sheetData>
    <row r="1" spans="1:10" ht="43.75" customHeight="1" x14ac:dyDescent="0.25">
      <c r="A1" s="413" t="s">
        <v>167</v>
      </c>
      <c r="B1" s="413"/>
      <c r="C1" s="413"/>
      <c r="D1" s="413"/>
      <c r="E1" s="413"/>
      <c r="F1" s="7" t="s">
        <v>15</v>
      </c>
      <c r="G1" s="178"/>
      <c r="H1" s="178"/>
      <c r="I1" s="178"/>
      <c r="J1" s="178"/>
    </row>
    <row r="2" spans="1:10" ht="13" x14ac:dyDescent="0.25">
      <c r="A2" s="102"/>
      <c r="B2" s="102"/>
      <c r="C2" s="102"/>
      <c r="D2" s="102"/>
      <c r="E2" s="102"/>
    </row>
    <row r="3" spans="1:10" ht="15" x14ac:dyDescent="0.3">
      <c r="A3" s="426" t="s">
        <v>54</v>
      </c>
      <c r="B3" s="428" t="s">
        <v>109</v>
      </c>
      <c r="C3" s="428"/>
    </row>
    <row r="4" spans="1:10" ht="13" x14ac:dyDescent="0.3">
      <c r="A4" s="427" t="s">
        <v>54</v>
      </c>
      <c r="B4" s="333" t="s">
        <v>28</v>
      </c>
      <c r="C4" s="333" t="s">
        <v>29</v>
      </c>
      <c r="D4" s="180"/>
      <c r="F4" s="119"/>
      <c r="G4" s="119"/>
      <c r="H4" s="119"/>
    </row>
    <row r="5" spans="1:10" x14ac:dyDescent="0.25">
      <c r="A5" s="334" t="s">
        <v>32</v>
      </c>
      <c r="B5" s="335">
        <v>7.2964071856287402</v>
      </c>
      <c r="C5" s="335">
        <v>7.5</v>
      </c>
      <c r="D5" s="181"/>
    </row>
    <row r="6" spans="1:10" x14ac:dyDescent="0.25">
      <c r="A6" s="334" t="s">
        <v>33</v>
      </c>
      <c r="B6" s="335">
        <v>6.8666666666666698</v>
      </c>
      <c r="C6" s="335">
        <v>8</v>
      </c>
    </row>
    <row r="7" spans="1:10" x14ac:dyDescent="0.25">
      <c r="A7" s="336" t="s">
        <v>34</v>
      </c>
      <c r="B7" s="337" t="s">
        <v>46</v>
      </c>
      <c r="C7" s="337" t="s">
        <v>46</v>
      </c>
    </row>
    <row r="8" spans="1:10" x14ac:dyDescent="0.25">
      <c r="A8" s="4"/>
      <c r="B8" s="269"/>
      <c r="C8" s="269"/>
    </row>
    <row r="9" spans="1:10" ht="13" x14ac:dyDescent="0.3">
      <c r="A9" s="312" t="s">
        <v>215</v>
      </c>
      <c r="B9" s="338" t="s">
        <v>28</v>
      </c>
      <c r="C9" s="338" t="s">
        <v>29</v>
      </c>
    </row>
    <row r="10" spans="1:10" x14ac:dyDescent="0.25">
      <c r="A10" s="334" t="s">
        <v>216</v>
      </c>
      <c r="B10" s="335">
        <v>6.1098484848484897</v>
      </c>
      <c r="C10" s="335">
        <v>6</v>
      </c>
    </row>
    <row r="11" spans="1:10" x14ac:dyDescent="0.25">
      <c r="A11" s="334" t="s">
        <v>217</v>
      </c>
      <c r="B11" s="335">
        <v>8.3121468926553703</v>
      </c>
      <c r="C11" s="335">
        <v>8</v>
      </c>
    </row>
    <row r="12" spans="1:10" x14ac:dyDescent="0.25">
      <c r="A12" s="334" t="s">
        <v>218</v>
      </c>
      <c r="B12" s="335">
        <v>7.4658119658119704</v>
      </c>
      <c r="C12" s="335">
        <v>8</v>
      </c>
    </row>
    <row r="13" spans="1:10" x14ac:dyDescent="0.25">
      <c r="A13" s="334" t="s">
        <v>219</v>
      </c>
      <c r="B13" s="335">
        <v>6.42063492063492</v>
      </c>
      <c r="C13" s="335">
        <v>7</v>
      </c>
    </row>
    <row r="14" spans="1:10" x14ac:dyDescent="0.25">
      <c r="A14" s="334" t="s">
        <v>220</v>
      </c>
      <c r="B14" s="335">
        <v>7.5092592592592604</v>
      </c>
      <c r="C14" s="335">
        <v>7.6666666666666696</v>
      </c>
    </row>
    <row r="15" spans="1:10" x14ac:dyDescent="0.25">
      <c r="A15" s="334" t="s">
        <v>221</v>
      </c>
      <c r="B15" s="335" t="s">
        <v>46</v>
      </c>
      <c r="C15" s="335" t="s">
        <v>46</v>
      </c>
    </row>
    <row r="16" spans="1:10" x14ac:dyDescent="0.25">
      <c r="A16" s="336" t="s">
        <v>34</v>
      </c>
      <c r="B16" s="337" t="s">
        <v>46</v>
      </c>
      <c r="C16" s="337" t="s">
        <v>46</v>
      </c>
    </row>
    <row r="17" spans="1:13" x14ac:dyDescent="0.25">
      <c r="A17" s="4"/>
      <c r="B17" s="269"/>
      <c r="C17" s="269"/>
    </row>
    <row r="18" spans="1:13" ht="15" x14ac:dyDescent="0.3">
      <c r="A18" s="312" t="s">
        <v>169</v>
      </c>
      <c r="B18" s="338" t="s">
        <v>28</v>
      </c>
      <c r="C18" s="338" t="s">
        <v>29</v>
      </c>
    </row>
    <row r="19" spans="1:13" x14ac:dyDescent="0.25">
      <c r="A19" s="334" t="s">
        <v>42</v>
      </c>
      <c r="B19" s="335">
        <v>7.43</v>
      </c>
      <c r="C19" s="335">
        <v>7.5</v>
      </c>
    </row>
    <row r="20" spans="1:13" x14ac:dyDescent="0.25">
      <c r="A20" s="334" t="s">
        <v>43</v>
      </c>
      <c r="B20" s="335">
        <v>7.1958333333333302</v>
      </c>
      <c r="C20" s="335">
        <v>6.5416666666666696</v>
      </c>
    </row>
    <row r="21" spans="1:13" x14ac:dyDescent="0.25">
      <c r="A21" s="334" t="s">
        <v>44</v>
      </c>
      <c r="B21" s="335" t="s">
        <v>127</v>
      </c>
      <c r="C21" s="335" t="s">
        <v>127</v>
      </c>
      <c r="I21" s="423"/>
      <c r="J21" s="423"/>
      <c r="K21" s="423"/>
      <c r="L21" s="423"/>
      <c r="M21" s="423"/>
    </row>
    <row r="22" spans="1:13" x14ac:dyDescent="0.25">
      <c r="A22" s="334" t="s">
        <v>129</v>
      </c>
      <c r="B22" s="335">
        <v>8.5500000000000007</v>
      </c>
      <c r="C22" s="335">
        <v>6.6666666666666696</v>
      </c>
      <c r="I22" s="423"/>
      <c r="J22" s="423"/>
      <c r="K22" s="423"/>
      <c r="L22" s="423"/>
      <c r="M22" s="423"/>
    </row>
    <row r="23" spans="1:13" x14ac:dyDescent="0.25">
      <c r="A23" s="334" t="s">
        <v>130</v>
      </c>
      <c r="B23" s="335" t="s">
        <v>127</v>
      </c>
      <c r="C23" s="335" t="s">
        <v>127</v>
      </c>
    </row>
    <row r="24" spans="1:13" x14ac:dyDescent="0.25">
      <c r="A24" s="336" t="s">
        <v>34</v>
      </c>
      <c r="B24" s="337">
        <v>6.9682539682539701</v>
      </c>
      <c r="C24" s="337">
        <v>7.25</v>
      </c>
    </row>
    <row r="25" spans="1:13" x14ac:dyDescent="0.25">
      <c r="A25" s="123"/>
      <c r="C25" s="125" t="s">
        <v>20</v>
      </c>
    </row>
    <row r="26" spans="1:13" x14ac:dyDescent="0.25">
      <c r="A26" s="184"/>
    </row>
    <row r="27" spans="1:13" ht="13.25" customHeight="1" x14ac:dyDescent="0.25">
      <c r="A27" s="424" t="s">
        <v>174</v>
      </c>
      <c r="B27" s="424"/>
      <c r="C27" s="424"/>
      <c r="D27" s="424"/>
      <c r="E27" s="424"/>
    </row>
    <row r="28" spans="1:13" ht="13.25" customHeight="1" x14ac:dyDescent="0.25">
      <c r="A28" s="424"/>
      <c r="B28" s="424"/>
      <c r="C28" s="424"/>
      <c r="D28" s="424"/>
      <c r="E28" s="424"/>
    </row>
    <row r="29" spans="1:13" x14ac:dyDescent="0.25">
      <c r="A29" s="425" t="s">
        <v>57</v>
      </c>
      <c r="B29" s="425"/>
      <c r="C29" s="425"/>
      <c r="D29" s="425"/>
      <c r="E29" s="425"/>
    </row>
    <row r="30" spans="1:13" x14ac:dyDescent="0.25">
      <c r="A30" s="192"/>
    </row>
    <row r="31" spans="1:13" x14ac:dyDescent="0.25">
      <c r="A31" s="100" t="s">
        <v>21</v>
      </c>
    </row>
    <row r="32" spans="1:13" x14ac:dyDescent="0.25">
      <c r="A32" s="396" t="s">
        <v>108</v>
      </c>
      <c r="B32" s="396"/>
      <c r="C32" s="396"/>
      <c r="D32" s="396"/>
      <c r="E32" s="396"/>
      <c r="F32" s="396"/>
      <c r="G32" s="396"/>
      <c r="H32" s="396"/>
      <c r="I32" s="396"/>
    </row>
    <row r="33" spans="1:5" ht="13.25" customHeight="1" x14ac:dyDescent="0.25">
      <c r="A33" s="408" t="s">
        <v>132</v>
      </c>
      <c r="B33" s="408"/>
      <c r="C33" s="408"/>
      <c r="D33" s="408"/>
      <c r="E33" s="408"/>
    </row>
    <row r="34" spans="1:5" x14ac:dyDescent="0.25">
      <c r="A34" s="408"/>
      <c r="B34" s="408"/>
      <c r="C34" s="408"/>
      <c r="D34" s="408"/>
      <c r="E34" s="408"/>
    </row>
    <row r="35" spans="1:5" x14ac:dyDescent="0.25">
      <c r="A35" s="408"/>
      <c r="B35" s="408"/>
      <c r="C35" s="408"/>
      <c r="D35" s="408"/>
      <c r="E35" s="408"/>
    </row>
  </sheetData>
  <mergeCells count="8">
    <mergeCell ref="A32:I32"/>
    <mergeCell ref="A33:E35"/>
    <mergeCell ref="I21:M22"/>
    <mergeCell ref="A1:E1"/>
    <mergeCell ref="A27:E28"/>
    <mergeCell ref="A29:E29"/>
    <mergeCell ref="A3:A4"/>
    <mergeCell ref="B3:C3"/>
  </mergeCells>
  <hyperlinks>
    <hyperlink ref="F1" location="Index!A1" display="Index" xr:uid="{19525BDE-B5A4-4E28-BEAA-AE641CDCDFA9}"/>
  </hyperlinks>
  <pageMargins left="0.70866141732283472" right="0.70866141732283472" top="0.74803149606299213" bottom="0.74803149606299213" header="0.31496062992125984" footer="0.31496062992125984"/>
  <pageSetup paperSize="9" scale="8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A1FB1-130C-478B-B001-EE74FACEF690}">
  <sheetPr codeName="Sheet26">
    <pageSetUpPr fitToPage="1"/>
  </sheetPr>
  <dimension ref="A1:U36"/>
  <sheetViews>
    <sheetView zoomScaleNormal="100" workbookViewId="0">
      <selection sqref="A1:L1"/>
    </sheetView>
  </sheetViews>
  <sheetFormatPr defaultColWidth="9.1796875" defaultRowHeight="13" x14ac:dyDescent="0.3"/>
  <cols>
    <col min="1" max="1" width="22.81640625" style="100" customWidth="1"/>
    <col min="2" max="10" width="9.81640625" style="100" customWidth="1"/>
    <col min="11" max="11" width="9.1796875" style="119"/>
    <col min="12" max="12" width="23.1796875" style="100" customWidth="1"/>
    <col min="13" max="20" width="9.1796875" style="100"/>
    <col min="21" max="21" width="9.1796875" style="120"/>
    <col min="22" max="16384" width="9.1796875" style="100"/>
  </cols>
  <sheetData>
    <row r="1" spans="1:21" x14ac:dyDescent="0.3">
      <c r="A1" s="413" t="s">
        <v>168</v>
      </c>
      <c r="B1" s="413"/>
      <c r="C1" s="413"/>
      <c r="D1" s="413"/>
      <c r="E1" s="413"/>
      <c r="F1" s="413"/>
      <c r="G1" s="413"/>
      <c r="H1" s="413"/>
      <c r="I1" s="413"/>
      <c r="J1" s="413"/>
      <c r="K1" s="413"/>
      <c r="L1" s="413"/>
      <c r="M1" s="7" t="s">
        <v>15</v>
      </c>
      <c r="N1" s="97"/>
      <c r="O1" s="98"/>
      <c r="P1" s="98"/>
      <c r="Q1" s="98"/>
      <c r="R1" s="98"/>
      <c r="S1" s="98"/>
      <c r="T1" s="98"/>
      <c r="U1" s="99"/>
    </row>
    <row r="2" spans="1:21" ht="13.25" customHeight="1" x14ac:dyDescent="0.3">
      <c r="A2" s="102"/>
      <c r="B2" s="102"/>
      <c r="C2" s="102"/>
      <c r="D2" s="102"/>
      <c r="E2" s="102"/>
      <c r="F2" s="102"/>
      <c r="G2" s="102"/>
      <c r="H2" s="102"/>
      <c r="I2" s="98"/>
      <c r="J2" s="98"/>
      <c r="K2" s="101"/>
      <c r="L2" s="98"/>
      <c r="M2" s="98"/>
      <c r="N2" s="98"/>
      <c r="O2" s="98"/>
      <c r="P2" s="98"/>
      <c r="Q2" s="98"/>
      <c r="R2" s="98"/>
      <c r="S2" s="98"/>
      <c r="T2" s="98"/>
      <c r="U2" s="99"/>
    </row>
    <row r="3" spans="1:21" ht="15" x14ac:dyDescent="0.3">
      <c r="A3" s="411" t="s">
        <v>54</v>
      </c>
      <c r="B3" s="416" t="s">
        <v>67</v>
      </c>
      <c r="C3" s="416"/>
      <c r="D3" s="416"/>
      <c r="E3" s="416"/>
      <c r="F3" s="416"/>
      <c r="G3" s="416"/>
      <c r="H3" s="416"/>
      <c r="I3" s="416"/>
      <c r="J3" s="416"/>
      <c r="K3" s="101"/>
      <c r="L3" s="411" t="s">
        <v>54</v>
      </c>
      <c r="M3" s="416" t="s">
        <v>58</v>
      </c>
      <c r="N3" s="416"/>
      <c r="O3" s="416"/>
      <c r="P3" s="416"/>
      <c r="Q3" s="416"/>
      <c r="R3" s="416"/>
      <c r="S3" s="416"/>
      <c r="T3" s="416"/>
      <c r="U3" s="416"/>
    </row>
    <row r="4" spans="1:21" ht="37.5" x14ac:dyDescent="0.25">
      <c r="A4" s="412"/>
      <c r="B4" s="136" t="s">
        <v>204</v>
      </c>
      <c r="C4" s="136" t="s">
        <v>205</v>
      </c>
      <c r="D4" s="136" t="s">
        <v>206</v>
      </c>
      <c r="E4" s="136" t="s">
        <v>207</v>
      </c>
      <c r="F4" s="136" t="s">
        <v>208</v>
      </c>
      <c r="G4" s="136" t="s">
        <v>209</v>
      </c>
      <c r="H4" s="136" t="s">
        <v>210</v>
      </c>
      <c r="I4" s="136" t="s">
        <v>107</v>
      </c>
      <c r="J4" s="137" t="s">
        <v>19</v>
      </c>
      <c r="K4" s="101"/>
      <c r="L4" s="412"/>
      <c r="M4" s="136" t="s">
        <v>204</v>
      </c>
      <c r="N4" s="136" t="s">
        <v>205</v>
      </c>
      <c r="O4" s="136" t="s">
        <v>206</v>
      </c>
      <c r="P4" s="136" t="s">
        <v>207</v>
      </c>
      <c r="Q4" s="136" t="s">
        <v>208</v>
      </c>
      <c r="R4" s="136" t="s">
        <v>209</v>
      </c>
      <c r="S4" s="136" t="s">
        <v>210</v>
      </c>
      <c r="T4" s="136" t="s">
        <v>107</v>
      </c>
      <c r="U4" s="129" t="s">
        <v>19</v>
      </c>
    </row>
    <row r="5" spans="1:21" ht="13.5" customHeight="1" x14ac:dyDescent="0.3">
      <c r="A5" s="103" t="s">
        <v>32</v>
      </c>
      <c r="B5" s="138">
        <v>6</v>
      </c>
      <c r="C5" s="138">
        <v>23</v>
      </c>
      <c r="D5" s="138">
        <v>35</v>
      </c>
      <c r="E5" s="138">
        <v>44</v>
      </c>
      <c r="F5" s="138">
        <v>32</v>
      </c>
      <c r="G5" s="138">
        <v>24</v>
      </c>
      <c r="H5" s="138">
        <v>3</v>
      </c>
      <c r="I5" s="138">
        <v>1</v>
      </c>
      <c r="J5" s="139">
        <v>168</v>
      </c>
      <c r="K5" s="101"/>
      <c r="L5" s="103" t="s">
        <v>32</v>
      </c>
      <c r="M5" s="130">
        <v>3.5714285714285712E-2</v>
      </c>
      <c r="N5" s="130">
        <v>0.13690476190476192</v>
      </c>
      <c r="O5" s="130">
        <v>0.20833333333333334</v>
      </c>
      <c r="P5" s="130">
        <v>0.26190476190476192</v>
      </c>
      <c r="Q5" s="130">
        <v>0.19047619047619047</v>
      </c>
      <c r="R5" s="130">
        <v>0.14285714285714285</v>
      </c>
      <c r="S5" s="130">
        <v>1.7857142857142856E-2</v>
      </c>
      <c r="T5" s="130">
        <v>5.9523809523809521E-3</v>
      </c>
      <c r="U5" s="140">
        <v>1</v>
      </c>
    </row>
    <row r="6" spans="1:21" x14ac:dyDescent="0.3">
      <c r="A6" s="103" t="s">
        <v>33</v>
      </c>
      <c r="B6" s="138">
        <v>0</v>
      </c>
      <c r="C6" s="138">
        <v>1</v>
      </c>
      <c r="D6" s="138">
        <v>1</v>
      </c>
      <c r="E6" s="138">
        <v>1</v>
      </c>
      <c r="F6" s="138">
        <v>2</v>
      </c>
      <c r="G6" s="138">
        <v>0</v>
      </c>
      <c r="H6" s="138">
        <v>0</v>
      </c>
      <c r="I6" s="138">
        <v>0</v>
      </c>
      <c r="J6" s="139">
        <v>5</v>
      </c>
      <c r="K6" s="101"/>
      <c r="L6" s="103" t="s">
        <v>59</v>
      </c>
      <c r="M6" s="130">
        <v>0</v>
      </c>
      <c r="N6" s="130">
        <v>0.2</v>
      </c>
      <c r="O6" s="130">
        <v>0.2</v>
      </c>
      <c r="P6" s="130">
        <v>0.2</v>
      </c>
      <c r="Q6" s="130">
        <v>0.4</v>
      </c>
      <c r="R6" s="130">
        <v>0</v>
      </c>
      <c r="S6" s="130">
        <v>0</v>
      </c>
      <c r="T6" s="130">
        <v>0</v>
      </c>
      <c r="U6" s="140">
        <v>1</v>
      </c>
    </row>
    <row r="7" spans="1:21" x14ac:dyDescent="0.3">
      <c r="A7" s="108" t="s">
        <v>55</v>
      </c>
      <c r="B7" s="141">
        <v>0</v>
      </c>
      <c r="C7" s="141">
        <v>0</v>
      </c>
      <c r="D7" s="141">
        <v>0</v>
      </c>
      <c r="E7" s="141">
        <v>0</v>
      </c>
      <c r="F7" s="141">
        <v>0</v>
      </c>
      <c r="G7" s="141">
        <v>0</v>
      </c>
      <c r="H7" s="141">
        <v>0</v>
      </c>
      <c r="I7" s="141">
        <v>0</v>
      </c>
      <c r="J7" s="326">
        <v>0</v>
      </c>
      <c r="K7" s="101"/>
      <c r="L7" s="108" t="s">
        <v>55</v>
      </c>
      <c r="M7" s="131" t="s">
        <v>46</v>
      </c>
      <c r="N7" s="131" t="s">
        <v>46</v>
      </c>
      <c r="O7" s="131" t="s">
        <v>46</v>
      </c>
      <c r="P7" s="131" t="s">
        <v>46</v>
      </c>
      <c r="Q7" s="131" t="s">
        <v>46</v>
      </c>
      <c r="R7" s="131" t="s">
        <v>46</v>
      </c>
      <c r="S7" s="131" t="s">
        <v>46</v>
      </c>
      <c r="T7" s="131" t="s">
        <v>46</v>
      </c>
      <c r="U7" s="131" t="s">
        <v>46</v>
      </c>
    </row>
    <row r="8" spans="1:21" x14ac:dyDescent="0.3">
      <c r="A8" s="98"/>
      <c r="B8" s="138"/>
      <c r="C8" s="138"/>
      <c r="D8" s="138"/>
      <c r="E8" s="138"/>
      <c r="F8" s="138"/>
      <c r="G8" s="138"/>
      <c r="H8" s="138"/>
      <c r="I8" s="138"/>
      <c r="J8" s="138"/>
      <c r="K8" s="101"/>
      <c r="L8" s="98"/>
      <c r="M8" s="98"/>
      <c r="N8" s="98"/>
      <c r="O8" s="98"/>
      <c r="P8" s="98"/>
      <c r="Q8" s="98"/>
      <c r="R8" s="98"/>
      <c r="S8" s="98"/>
      <c r="T8" s="98"/>
      <c r="U8" s="99"/>
    </row>
    <row r="9" spans="1:21" ht="37.5" x14ac:dyDescent="0.25">
      <c r="A9" s="114" t="s">
        <v>50</v>
      </c>
      <c r="B9" s="136" t="s">
        <v>204</v>
      </c>
      <c r="C9" s="136" t="s">
        <v>205</v>
      </c>
      <c r="D9" s="136" t="s">
        <v>206</v>
      </c>
      <c r="E9" s="136" t="s">
        <v>207</v>
      </c>
      <c r="F9" s="136" t="s">
        <v>208</v>
      </c>
      <c r="G9" s="136" t="s">
        <v>209</v>
      </c>
      <c r="H9" s="136" t="s">
        <v>210</v>
      </c>
      <c r="I9" s="136" t="s">
        <v>107</v>
      </c>
      <c r="J9" s="137" t="s">
        <v>19</v>
      </c>
      <c r="K9" s="101"/>
      <c r="L9" s="114" t="s">
        <v>50</v>
      </c>
      <c r="M9" s="136" t="s">
        <v>204</v>
      </c>
      <c r="N9" s="136" t="s">
        <v>205</v>
      </c>
      <c r="O9" s="136" t="s">
        <v>206</v>
      </c>
      <c r="P9" s="136" t="s">
        <v>207</v>
      </c>
      <c r="Q9" s="136" t="s">
        <v>208</v>
      </c>
      <c r="R9" s="136" t="s">
        <v>209</v>
      </c>
      <c r="S9" s="136" t="s">
        <v>210</v>
      </c>
      <c r="T9" s="136" t="s">
        <v>107</v>
      </c>
      <c r="U9" s="129" t="s">
        <v>19</v>
      </c>
    </row>
    <row r="10" spans="1:21" x14ac:dyDescent="0.3">
      <c r="A10" s="115" t="s">
        <v>36</v>
      </c>
      <c r="B10" s="104">
        <v>0</v>
      </c>
      <c r="C10" s="104">
        <v>8</v>
      </c>
      <c r="D10" s="104">
        <v>19</v>
      </c>
      <c r="E10" s="104">
        <v>9</v>
      </c>
      <c r="F10" s="104">
        <v>7</v>
      </c>
      <c r="G10" s="104">
        <v>1</v>
      </c>
      <c r="H10" s="104">
        <v>0</v>
      </c>
      <c r="I10" s="104">
        <v>0</v>
      </c>
      <c r="J10" s="105">
        <v>44</v>
      </c>
      <c r="K10" s="101"/>
      <c r="L10" s="115" t="s">
        <v>36</v>
      </c>
      <c r="M10" s="130">
        <v>0</v>
      </c>
      <c r="N10" s="130">
        <v>0.18181818181818182</v>
      </c>
      <c r="O10" s="130">
        <v>0.43181818181818182</v>
      </c>
      <c r="P10" s="130">
        <v>0.20454545454545456</v>
      </c>
      <c r="Q10" s="130">
        <v>0.15909090909090909</v>
      </c>
      <c r="R10" s="130">
        <v>2.2727272727272728E-2</v>
      </c>
      <c r="S10" s="130">
        <v>0</v>
      </c>
      <c r="T10" s="130">
        <v>0</v>
      </c>
      <c r="U10" s="140">
        <v>1</v>
      </c>
    </row>
    <row r="11" spans="1:21" ht="13.5" customHeight="1" x14ac:dyDescent="0.3">
      <c r="A11" s="116" t="s">
        <v>37</v>
      </c>
      <c r="B11" s="104">
        <v>2</v>
      </c>
      <c r="C11" s="104">
        <v>5</v>
      </c>
      <c r="D11" s="104">
        <v>8</v>
      </c>
      <c r="E11" s="104">
        <v>15</v>
      </c>
      <c r="F11" s="104">
        <v>14</v>
      </c>
      <c r="G11" s="104">
        <v>14</v>
      </c>
      <c r="H11" s="104">
        <v>1</v>
      </c>
      <c r="I11" s="104">
        <v>0</v>
      </c>
      <c r="J11" s="105">
        <v>59</v>
      </c>
      <c r="K11" s="101"/>
      <c r="L11" s="116" t="s">
        <v>37</v>
      </c>
      <c r="M11" s="130">
        <v>3.3898305084745763E-2</v>
      </c>
      <c r="N11" s="130">
        <v>8.4745762711864403E-2</v>
      </c>
      <c r="O11" s="130">
        <v>0.13559322033898305</v>
      </c>
      <c r="P11" s="130">
        <v>0.25423728813559321</v>
      </c>
      <c r="Q11" s="130">
        <v>0.23728813559322035</v>
      </c>
      <c r="R11" s="130">
        <v>0.23728813559322035</v>
      </c>
      <c r="S11" s="130">
        <v>1.6949152542372881E-2</v>
      </c>
      <c r="T11" s="130">
        <v>0</v>
      </c>
      <c r="U11" s="140">
        <v>1</v>
      </c>
    </row>
    <row r="12" spans="1:21" ht="13.5" customHeight="1" x14ac:dyDescent="0.3">
      <c r="A12" s="116" t="s">
        <v>38</v>
      </c>
      <c r="B12" s="104">
        <v>2</v>
      </c>
      <c r="C12" s="104">
        <v>5</v>
      </c>
      <c r="D12" s="104">
        <v>6</v>
      </c>
      <c r="E12" s="104">
        <v>11</v>
      </c>
      <c r="F12" s="104">
        <v>9</v>
      </c>
      <c r="G12" s="104">
        <v>5</v>
      </c>
      <c r="H12" s="104">
        <v>1</v>
      </c>
      <c r="I12" s="104">
        <v>0</v>
      </c>
      <c r="J12" s="105">
        <v>39</v>
      </c>
      <c r="K12" s="101"/>
      <c r="L12" s="116" t="s">
        <v>38</v>
      </c>
      <c r="M12" s="130">
        <v>5.128205128205128E-2</v>
      </c>
      <c r="N12" s="130">
        <v>0.12820512820512819</v>
      </c>
      <c r="O12" s="130">
        <v>0.15384615384615385</v>
      </c>
      <c r="P12" s="130">
        <v>0.28205128205128205</v>
      </c>
      <c r="Q12" s="130">
        <v>0.23076923076923078</v>
      </c>
      <c r="R12" s="130">
        <v>0.12820512820512819</v>
      </c>
      <c r="S12" s="130">
        <v>2.564102564102564E-2</v>
      </c>
      <c r="T12" s="130">
        <v>0</v>
      </c>
      <c r="U12" s="140">
        <v>1</v>
      </c>
    </row>
    <row r="13" spans="1:21" x14ac:dyDescent="0.3">
      <c r="A13" s="116" t="s">
        <v>39</v>
      </c>
      <c r="B13" s="104">
        <v>2</v>
      </c>
      <c r="C13" s="104">
        <v>5</v>
      </c>
      <c r="D13" s="104">
        <v>3</v>
      </c>
      <c r="E13" s="104">
        <v>4</v>
      </c>
      <c r="F13" s="104">
        <v>3</v>
      </c>
      <c r="G13" s="104">
        <v>3</v>
      </c>
      <c r="H13" s="104">
        <v>1</v>
      </c>
      <c r="I13" s="104">
        <v>0</v>
      </c>
      <c r="J13" s="105">
        <v>21</v>
      </c>
      <c r="K13" s="101"/>
      <c r="L13" s="116" t="s">
        <v>39</v>
      </c>
      <c r="M13" s="130">
        <v>9.5238095238095233E-2</v>
      </c>
      <c r="N13" s="130">
        <v>0.23809523809523808</v>
      </c>
      <c r="O13" s="130">
        <v>0.14285714285714285</v>
      </c>
      <c r="P13" s="130">
        <v>0.19047619047619047</v>
      </c>
      <c r="Q13" s="130">
        <v>0.14285714285714285</v>
      </c>
      <c r="R13" s="130">
        <v>0.14285714285714285</v>
      </c>
      <c r="S13" s="130">
        <v>4.7619047619047616E-2</v>
      </c>
      <c r="T13" s="130">
        <v>0</v>
      </c>
      <c r="U13" s="140">
        <v>1</v>
      </c>
    </row>
    <row r="14" spans="1:21" x14ac:dyDescent="0.3">
      <c r="A14" s="116" t="s">
        <v>40</v>
      </c>
      <c r="B14" s="104">
        <v>0</v>
      </c>
      <c r="C14" s="104">
        <v>1</v>
      </c>
      <c r="D14" s="104">
        <v>0</v>
      </c>
      <c r="E14" s="104">
        <v>6</v>
      </c>
      <c r="F14" s="104">
        <v>1</v>
      </c>
      <c r="G14" s="104">
        <v>1</v>
      </c>
      <c r="H14" s="104">
        <v>0</v>
      </c>
      <c r="I14" s="104">
        <v>1</v>
      </c>
      <c r="J14" s="105">
        <v>10</v>
      </c>
      <c r="K14" s="101"/>
      <c r="L14" s="116" t="s">
        <v>40</v>
      </c>
      <c r="M14" s="130">
        <v>0</v>
      </c>
      <c r="N14" s="130">
        <v>0.1</v>
      </c>
      <c r="O14" s="130">
        <v>0</v>
      </c>
      <c r="P14" s="130">
        <v>0.6</v>
      </c>
      <c r="Q14" s="130">
        <v>0.1</v>
      </c>
      <c r="R14" s="130">
        <v>0.1</v>
      </c>
      <c r="S14" s="130">
        <v>0</v>
      </c>
      <c r="T14" s="130">
        <v>0.1</v>
      </c>
      <c r="U14" s="140">
        <v>1</v>
      </c>
    </row>
    <row r="15" spans="1:21" x14ac:dyDescent="0.3">
      <c r="A15" s="116" t="s">
        <v>41</v>
      </c>
      <c r="B15" s="104">
        <v>0</v>
      </c>
      <c r="C15" s="104">
        <v>0</v>
      </c>
      <c r="D15" s="104">
        <v>0</v>
      </c>
      <c r="E15" s="104">
        <v>0</v>
      </c>
      <c r="F15" s="104">
        <v>0</v>
      </c>
      <c r="G15" s="104">
        <v>0</v>
      </c>
      <c r="H15" s="104">
        <v>0</v>
      </c>
      <c r="I15" s="104">
        <v>0</v>
      </c>
      <c r="J15" s="105">
        <v>0</v>
      </c>
      <c r="K15" s="101"/>
      <c r="L15" s="116" t="s">
        <v>41</v>
      </c>
      <c r="M15" s="130" t="s">
        <v>46</v>
      </c>
      <c r="N15" s="130" t="s">
        <v>46</v>
      </c>
      <c r="O15" s="130" t="s">
        <v>46</v>
      </c>
      <c r="P15" s="130" t="s">
        <v>46</v>
      </c>
      <c r="Q15" s="130" t="s">
        <v>46</v>
      </c>
      <c r="R15" s="130" t="s">
        <v>46</v>
      </c>
      <c r="S15" s="130" t="s">
        <v>46</v>
      </c>
      <c r="T15" s="130" t="s">
        <v>46</v>
      </c>
      <c r="U15" s="140" t="s">
        <v>46</v>
      </c>
    </row>
    <row r="16" spans="1:21" x14ac:dyDescent="0.3">
      <c r="A16" s="108" t="s">
        <v>55</v>
      </c>
      <c r="B16" s="109">
        <v>0</v>
      </c>
      <c r="C16" s="109">
        <v>0</v>
      </c>
      <c r="D16" s="109">
        <v>0</v>
      </c>
      <c r="E16" s="109">
        <v>0</v>
      </c>
      <c r="F16" s="109">
        <v>0</v>
      </c>
      <c r="G16" s="109">
        <v>0</v>
      </c>
      <c r="H16" s="109">
        <v>0</v>
      </c>
      <c r="I16" s="109">
        <v>0</v>
      </c>
      <c r="J16" s="110">
        <v>0</v>
      </c>
      <c r="K16" s="101"/>
      <c r="L16" s="108" t="s">
        <v>55</v>
      </c>
      <c r="M16" s="117" t="s">
        <v>46</v>
      </c>
      <c r="N16" s="117" t="s">
        <v>46</v>
      </c>
      <c r="O16" s="117" t="s">
        <v>46</v>
      </c>
      <c r="P16" s="117" t="s">
        <v>46</v>
      </c>
      <c r="Q16" s="117" t="s">
        <v>46</v>
      </c>
      <c r="R16" s="117" t="s">
        <v>46</v>
      </c>
      <c r="S16" s="117"/>
      <c r="T16" s="117" t="s">
        <v>46</v>
      </c>
      <c r="U16" s="117" t="s">
        <v>46</v>
      </c>
    </row>
    <row r="17" spans="1:21" x14ac:dyDescent="0.3">
      <c r="B17" s="142"/>
      <c r="C17" s="142"/>
      <c r="D17" s="142"/>
      <c r="E17" s="142"/>
      <c r="F17" s="142"/>
      <c r="G17" s="142"/>
      <c r="H17" s="142"/>
      <c r="I17" s="142"/>
      <c r="J17" s="142"/>
    </row>
    <row r="18" spans="1:21" ht="37.5" x14ac:dyDescent="0.25">
      <c r="A18" s="252" t="s">
        <v>169</v>
      </c>
      <c r="B18" s="136" t="s">
        <v>204</v>
      </c>
      <c r="C18" s="136" t="s">
        <v>205</v>
      </c>
      <c r="D18" s="136" t="s">
        <v>206</v>
      </c>
      <c r="E18" s="136" t="s">
        <v>207</v>
      </c>
      <c r="F18" s="136" t="s">
        <v>208</v>
      </c>
      <c r="G18" s="136" t="s">
        <v>209</v>
      </c>
      <c r="H18" s="136" t="s">
        <v>210</v>
      </c>
      <c r="I18" s="136" t="s">
        <v>107</v>
      </c>
      <c r="J18" s="137" t="s">
        <v>19</v>
      </c>
      <c r="K18" s="101"/>
      <c r="L18" s="252" t="s">
        <v>169</v>
      </c>
      <c r="M18" s="136" t="s">
        <v>204</v>
      </c>
      <c r="N18" s="136" t="s">
        <v>205</v>
      </c>
      <c r="O18" s="136" t="s">
        <v>206</v>
      </c>
      <c r="P18" s="136" t="s">
        <v>207</v>
      </c>
      <c r="Q18" s="136" t="s">
        <v>208</v>
      </c>
      <c r="R18" s="136" t="s">
        <v>209</v>
      </c>
      <c r="S18" s="136" t="s">
        <v>210</v>
      </c>
      <c r="T18" s="136" t="s">
        <v>107</v>
      </c>
      <c r="U18" s="129" t="s">
        <v>19</v>
      </c>
    </row>
    <row r="19" spans="1:21" x14ac:dyDescent="0.3">
      <c r="A19" s="121" t="s">
        <v>42</v>
      </c>
      <c r="B19" s="143">
        <v>4</v>
      </c>
      <c r="C19" s="143">
        <v>13</v>
      </c>
      <c r="D19" s="143">
        <v>19</v>
      </c>
      <c r="E19" s="143">
        <v>26</v>
      </c>
      <c r="F19" s="143">
        <v>19</v>
      </c>
      <c r="G19" s="143">
        <v>17</v>
      </c>
      <c r="H19" s="143">
        <v>2</v>
      </c>
      <c r="I19" s="143">
        <v>1</v>
      </c>
      <c r="J19" s="144">
        <v>101</v>
      </c>
      <c r="K19" s="101"/>
      <c r="L19" s="121" t="s">
        <v>42</v>
      </c>
      <c r="M19" s="235">
        <v>3.9603960396039604E-2</v>
      </c>
      <c r="N19" s="235">
        <v>0.12871287128712872</v>
      </c>
      <c r="O19" s="235">
        <v>0.18811881188118812</v>
      </c>
      <c r="P19" s="235">
        <v>0.25742574257425743</v>
      </c>
      <c r="Q19" s="235">
        <v>0.18811881188118812</v>
      </c>
      <c r="R19" s="235">
        <v>0.16831683168316833</v>
      </c>
      <c r="S19" s="235">
        <v>1.9801980198019802E-2</v>
      </c>
      <c r="T19" s="235">
        <v>9.9009900990099011E-3</v>
      </c>
      <c r="U19" s="236">
        <v>1</v>
      </c>
    </row>
    <row r="20" spans="1:21" x14ac:dyDescent="0.3">
      <c r="A20" s="103" t="s">
        <v>43</v>
      </c>
      <c r="B20" s="143">
        <v>0</v>
      </c>
      <c r="C20" s="143">
        <v>3</v>
      </c>
      <c r="D20" s="143">
        <v>6</v>
      </c>
      <c r="E20" s="143">
        <v>5</v>
      </c>
      <c r="F20" s="143">
        <v>3</v>
      </c>
      <c r="G20" s="143">
        <v>3</v>
      </c>
      <c r="H20" s="143">
        <v>0</v>
      </c>
      <c r="I20" s="143">
        <v>0</v>
      </c>
      <c r="J20" s="144">
        <v>20</v>
      </c>
      <c r="K20" s="101"/>
      <c r="L20" s="103" t="s">
        <v>43</v>
      </c>
      <c r="M20" s="235">
        <v>0</v>
      </c>
      <c r="N20" s="235">
        <v>0.15</v>
      </c>
      <c r="O20" s="235">
        <v>0.3</v>
      </c>
      <c r="P20" s="235">
        <v>0.25</v>
      </c>
      <c r="Q20" s="235">
        <v>0.15</v>
      </c>
      <c r="R20" s="235">
        <v>0.15</v>
      </c>
      <c r="S20" s="235">
        <v>0</v>
      </c>
      <c r="T20" s="235">
        <v>0</v>
      </c>
      <c r="U20" s="236">
        <v>1</v>
      </c>
    </row>
    <row r="21" spans="1:21" x14ac:dyDescent="0.3">
      <c r="A21" s="103" t="s">
        <v>44</v>
      </c>
      <c r="B21" s="143">
        <v>0</v>
      </c>
      <c r="C21" s="143">
        <v>1</v>
      </c>
      <c r="D21" s="143">
        <v>1</v>
      </c>
      <c r="E21" s="143">
        <v>1</v>
      </c>
      <c r="F21" s="143">
        <v>0</v>
      </c>
      <c r="G21" s="143">
        <v>0</v>
      </c>
      <c r="H21" s="143">
        <v>0</v>
      </c>
      <c r="I21" s="143">
        <v>0</v>
      </c>
      <c r="J21" s="144">
        <v>3</v>
      </c>
      <c r="K21" s="101"/>
      <c r="L21" s="103" t="s">
        <v>44</v>
      </c>
      <c r="M21" s="235">
        <v>0</v>
      </c>
      <c r="N21" s="235">
        <v>0.33333333333333331</v>
      </c>
      <c r="O21" s="235">
        <v>0.33333333333333331</v>
      </c>
      <c r="P21" s="235">
        <v>0.33333333333333331</v>
      </c>
      <c r="Q21" s="235">
        <v>0</v>
      </c>
      <c r="R21" s="235">
        <v>0</v>
      </c>
      <c r="S21" s="235">
        <v>0</v>
      </c>
      <c r="T21" s="235">
        <v>0</v>
      </c>
      <c r="U21" s="236">
        <v>1</v>
      </c>
    </row>
    <row r="22" spans="1:21" ht="13.5" customHeight="1" x14ac:dyDescent="0.3">
      <c r="A22" s="103" t="s">
        <v>129</v>
      </c>
      <c r="B22" s="143">
        <v>0</v>
      </c>
      <c r="C22" s="143">
        <v>0</v>
      </c>
      <c r="D22" s="143">
        <v>1</v>
      </c>
      <c r="E22" s="143">
        <v>2</v>
      </c>
      <c r="F22" s="143">
        <v>0</v>
      </c>
      <c r="G22" s="143">
        <v>1</v>
      </c>
      <c r="H22" s="143">
        <v>1</v>
      </c>
      <c r="I22" s="143">
        <v>0</v>
      </c>
      <c r="J22" s="144">
        <v>5</v>
      </c>
      <c r="K22" s="101"/>
      <c r="L22" s="103" t="s">
        <v>129</v>
      </c>
      <c r="M22" s="235">
        <v>0</v>
      </c>
      <c r="N22" s="235">
        <v>0</v>
      </c>
      <c r="O22" s="235">
        <v>0.2</v>
      </c>
      <c r="P22" s="235">
        <v>0.4</v>
      </c>
      <c r="Q22" s="235">
        <v>0</v>
      </c>
      <c r="R22" s="235">
        <v>0.2</v>
      </c>
      <c r="S22" s="235">
        <v>0.2</v>
      </c>
      <c r="T22" s="235">
        <v>0</v>
      </c>
      <c r="U22" s="236">
        <v>1</v>
      </c>
    </row>
    <row r="23" spans="1:21" x14ac:dyDescent="0.3">
      <c r="A23" s="103" t="s">
        <v>130</v>
      </c>
      <c r="B23" s="143">
        <v>0</v>
      </c>
      <c r="C23" s="143">
        <v>1</v>
      </c>
      <c r="D23" s="143">
        <v>0</v>
      </c>
      <c r="E23" s="143">
        <v>0</v>
      </c>
      <c r="F23" s="143">
        <v>0</v>
      </c>
      <c r="G23" s="143">
        <v>1</v>
      </c>
      <c r="H23" s="143">
        <v>0</v>
      </c>
      <c r="I23" s="143">
        <v>0</v>
      </c>
      <c r="J23" s="144">
        <v>2</v>
      </c>
      <c r="K23" s="101"/>
      <c r="L23" s="103" t="s">
        <v>130</v>
      </c>
      <c r="M23" s="235">
        <v>0</v>
      </c>
      <c r="N23" s="235">
        <v>0.5</v>
      </c>
      <c r="O23" s="235">
        <v>0</v>
      </c>
      <c r="P23" s="235">
        <v>0</v>
      </c>
      <c r="Q23" s="235">
        <v>0</v>
      </c>
      <c r="R23" s="235">
        <v>0.5</v>
      </c>
      <c r="S23" s="235">
        <v>0</v>
      </c>
      <c r="T23" s="235">
        <v>0</v>
      </c>
      <c r="U23" s="236">
        <v>1</v>
      </c>
    </row>
    <row r="24" spans="1:21" x14ac:dyDescent="0.3">
      <c r="A24" s="122" t="s">
        <v>34</v>
      </c>
      <c r="B24" s="109">
        <v>2</v>
      </c>
      <c r="C24" s="109">
        <v>6</v>
      </c>
      <c r="D24" s="109">
        <v>9</v>
      </c>
      <c r="E24" s="109">
        <v>11</v>
      </c>
      <c r="F24" s="109">
        <v>12</v>
      </c>
      <c r="G24" s="109">
        <v>2</v>
      </c>
      <c r="H24" s="109">
        <v>0</v>
      </c>
      <c r="I24" s="109">
        <v>0</v>
      </c>
      <c r="J24" s="110">
        <v>42</v>
      </c>
      <c r="K24" s="101"/>
      <c r="L24" s="122" t="s">
        <v>34</v>
      </c>
      <c r="M24" s="131">
        <v>4.7619047619047616E-2</v>
      </c>
      <c r="N24" s="131">
        <v>0.14285714285714285</v>
      </c>
      <c r="O24" s="131">
        <v>0.21428571428571427</v>
      </c>
      <c r="P24" s="131">
        <v>0.26190476190476192</v>
      </c>
      <c r="Q24" s="131">
        <v>0.2857142857142857</v>
      </c>
      <c r="R24" s="131">
        <v>4.7619047619047616E-2</v>
      </c>
      <c r="S24" s="131">
        <v>0</v>
      </c>
      <c r="T24" s="131">
        <v>0</v>
      </c>
      <c r="U24" s="189">
        <v>1</v>
      </c>
    </row>
    <row r="25" spans="1:21" x14ac:dyDescent="0.3">
      <c r="A25" s="103"/>
      <c r="B25" s="123"/>
      <c r="C25" s="123"/>
      <c r="D25" s="123"/>
      <c r="E25" s="123"/>
      <c r="F25" s="123"/>
      <c r="G25" s="123"/>
      <c r="H25" s="123"/>
      <c r="I25" s="123"/>
      <c r="J25" s="124"/>
      <c r="K25" s="101"/>
      <c r="L25" s="103"/>
      <c r="M25" s="123"/>
      <c r="N25" s="123"/>
      <c r="O25" s="123"/>
      <c r="P25" s="123"/>
      <c r="Q25" s="123"/>
      <c r="R25" s="123"/>
      <c r="S25" s="123"/>
      <c r="T25" s="123"/>
      <c r="U25" s="125" t="s">
        <v>20</v>
      </c>
    </row>
    <row r="26" spans="1:21" x14ac:dyDescent="0.3">
      <c r="A26" s="100" t="s">
        <v>21</v>
      </c>
    </row>
    <row r="27" spans="1:21" x14ac:dyDescent="0.3">
      <c r="A27" s="419" t="s">
        <v>245</v>
      </c>
      <c r="B27" s="419"/>
      <c r="C27" s="419"/>
      <c r="D27" s="419"/>
      <c r="E27" s="419"/>
      <c r="F27" s="419"/>
      <c r="G27" s="419"/>
      <c r="H27" s="419"/>
      <c r="I27" s="419"/>
      <c r="J27" s="419"/>
      <c r="K27" s="419"/>
      <c r="L27" s="419"/>
    </row>
    <row r="28" spans="1:21" x14ac:dyDescent="0.3">
      <c r="A28" s="419"/>
      <c r="B28" s="419"/>
      <c r="C28" s="419"/>
      <c r="D28" s="419"/>
      <c r="E28" s="419"/>
      <c r="F28" s="419"/>
      <c r="G28" s="419"/>
      <c r="H28" s="419"/>
      <c r="I28" s="419"/>
      <c r="J28" s="419"/>
      <c r="K28" s="419"/>
      <c r="L28" s="419"/>
    </row>
    <row r="29" spans="1:21" x14ac:dyDescent="0.3">
      <c r="A29" s="408" t="s">
        <v>132</v>
      </c>
      <c r="B29" s="408"/>
      <c r="C29" s="408"/>
      <c r="D29" s="408"/>
      <c r="E29" s="408"/>
      <c r="F29" s="408"/>
      <c r="G29" s="408"/>
      <c r="H29" s="408"/>
      <c r="I29" s="408"/>
      <c r="J29" s="408"/>
      <c r="K29" s="408"/>
      <c r="L29" s="408"/>
    </row>
    <row r="30" spans="1:21" x14ac:dyDescent="0.3">
      <c r="A30" s="408"/>
      <c r="B30" s="408"/>
      <c r="C30" s="408"/>
      <c r="D30" s="408"/>
      <c r="E30" s="408"/>
      <c r="F30" s="408"/>
      <c r="G30" s="408"/>
      <c r="H30" s="408"/>
      <c r="I30" s="408"/>
      <c r="J30" s="408"/>
      <c r="K30" s="408"/>
      <c r="L30" s="408"/>
    </row>
    <row r="31" spans="1:21" x14ac:dyDescent="0.3">
      <c r="A31" s="287"/>
      <c r="B31" s="287"/>
      <c r="C31" s="287"/>
      <c r="D31" s="287"/>
      <c r="E31" s="287"/>
      <c r="F31" s="287"/>
      <c r="G31" s="287"/>
      <c r="H31" s="287"/>
      <c r="I31" s="287"/>
      <c r="J31" s="287"/>
    </row>
    <row r="32" spans="1:21" x14ac:dyDescent="0.3">
      <c r="A32" s="287"/>
      <c r="B32" s="287"/>
      <c r="C32" s="287"/>
      <c r="D32" s="287"/>
      <c r="E32" s="287"/>
      <c r="F32" s="287"/>
      <c r="G32" s="287"/>
      <c r="H32" s="287"/>
      <c r="I32" s="287"/>
      <c r="J32" s="287"/>
    </row>
    <row r="33" spans="1:4" x14ac:dyDescent="0.3">
      <c r="A33" s="127"/>
      <c r="B33" s="127"/>
      <c r="C33" s="127"/>
      <c r="D33" s="127"/>
    </row>
    <row r="34" spans="1:4" x14ac:dyDescent="0.3">
      <c r="A34" s="127"/>
      <c r="B34" s="127"/>
      <c r="C34" s="127"/>
      <c r="D34" s="127"/>
    </row>
    <row r="35" spans="1:4" ht="13.25" customHeight="1" x14ac:dyDescent="0.3">
      <c r="B35" s="126"/>
      <c r="C35" s="126"/>
      <c r="D35" s="126"/>
    </row>
    <row r="36" spans="1:4" x14ac:dyDescent="0.3">
      <c r="A36" s="126"/>
      <c r="B36" s="126"/>
      <c r="C36" s="126"/>
      <c r="D36" s="126"/>
    </row>
  </sheetData>
  <mergeCells count="7">
    <mergeCell ref="M3:U3"/>
    <mergeCell ref="A27:L28"/>
    <mergeCell ref="A29:L30"/>
    <mergeCell ref="A1:L1"/>
    <mergeCell ref="A3:A4"/>
    <mergeCell ref="B3:J3"/>
    <mergeCell ref="L3:L4"/>
  </mergeCells>
  <hyperlinks>
    <hyperlink ref="M1" location="Index!A1" display="Index" xr:uid="{B801DCCD-57C9-45B5-98FA-6D827C558258}"/>
  </hyperlinks>
  <pageMargins left="0.70866141732283472" right="0.70866141732283472"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8"/>
  <sheetViews>
    <sheetView zoomScaleNormal="100" workbookViewId="0">
      <selection sqref="A1:K1"/>
    </sheetView>
  </sheetViews>
  <sheetFormatPr defaultRowHeight="12.5" x14ac:dyDescent="0.25"/>
  <cols>
    <col min="1" max="1" width="30.81640625" style="6" customWidth="1"/>
    <col min="2" max="2" width="16.81640625" style="6" customWidth="1"/>
    <col min="3" max="5" width="9.1796875" style="9" customWidth="1"/>
    <col min="6" max="6" width="9.1796875" customWidth="1"/>
  </cols>
  <sheetData>
    <row r="1" spans="1:14" s="8" customFormat="1" ht="16.75" customHeight="1" x14ac:dyDescent="0.25">
      <c r="A1" s="401" t="s">
        <v>226</v>
      </c>
      <c r="B1" s="401"/>
      <c r="C1" s="401"/>
      <c r="D1" s="401"/>
      <c r="E1" s="401"/>
      <c r="F1" s="401"/>
      <c r="G1" s="401"/>
      <c r="H1" s="401"/>
      <c r="I1" s="401"/>
      <c r="J1" s="401"/>
      <c r="K1" s="401"/>
      <c r="L1" s="7" t="s">
        <v>15</v>
      </c>
    </row>
    <row r="3" spans="1:14" ht="17.25" customHeight="1" x14ac:dyDescent="0.25">
      <c r="A3" s="10" t="s">
        <v>16</v>
      </c>
      <c r="B3" s="11">
        <v>2009</v>
      </c>
      <c r="C3" s="11">
        <v>2010</v>
      </c>
      <c r="D3" s="11">
        <v>2011</v>
      </c>
      <c r="E3" s="11">
        <v>2012</v>
      </c>
      <c r="F3" s="11">
        <v>2013</v>
      </c>
      <c r="G3" s="11">
        <v>2014</v>
      </c>
      <c r="H3" s="11">
        <v>2015</v>
      </c>
      <c r="I3" s="11">
        <v>2016</v>
      </c>
      <c r="J3" s="11">
        <v>2017</v>
      </c>
      <c r="K3" s="11">
        <v>2018</v>
      </c>
      <c r="L3" s="11">
        <v>2019</v>
      </c>
    </row>
    <row r="4" spans="1:14" ht="13.25" customHeight="1" x14ac:dyDescent="0.25">
      <c r="A4" s="34" t="s">
        <v>17</v>
      </c>
      <c r="B4" s="12">
        <v>5699</v>
      </c>
      <c r="C4" s="12">
        <v>5848</v>
      </c>
      <c r="D4" s="349">
        <v>6420</v>
      </c>
      <c r="E4" s="349">
        <v>5474</v>
      </c>
      <c r="F4" s="328">
        <v>4995</v>
      </c>
      <c r="G4" s="328">
        <v>4414</v>
      </c>
      <c r="H4" s="328">
        <v>3942</v>
      </c>
      <c r="I4" s="328">
        <v>3856</v>
      </c>
      <c r="J4" s="328">
        <v>4031</v>
      </c>
      <c r="K4" s="12">
        <v>3703</v>
      </c>
      <c r="L4" s="12">
        <v>3364</v>
      </c>
      <c r="M4" s="19"/>
      <c r="N4" s="19"/>
    </row>
    <row r="5" spans="1:14" ht="12.65" customHeight="1" x14ac:dyDescent="0.25">
      <c r="A5" s="39" t="s">
        <v>18</v>
      </c>
      <c r="B5" s="40">
        <v>1757</v>
      </c>
      <c r="C5" s="40">
        <v>1789</v>
      </c>
      <c r="D5" s="350">
        <v>2477</v>
      </c>
      <c r="E5" s="350">
        <v>2459</v>
      </c>
      <c r="F5" s="329">
        <v>2043</v>
      </c>
      <c r="G5" s="329">
        <v>2139</v>
      </c>
      <c r="H5" s="329">
        <v>2094</v>
      </c>
      <c r="I5" s="329">
        <v>1849</v>
      </c>
      <c r="J5" s="260">
        <v>1772</v>
      </c>
      <c r="K5" s="40">
        <v>1759</v>
      </c>
      <c r="L5" s="40">
        <v>1879</v>
      </c>
      <c r="M5" s="19"/>
      <c r="N5" s="19"/>
    </row>
    <row r="6" spans="1:14" ht="12" customHeight="1" x14ac:dyDescent="0.25">
      <c r="A6" s="13" t="s">
        <v>19</v>
      </c>
      <c r="B6" s="14">
        <v>7456</v>
      </c>
      <c r="C6" s="14">
        <v>7637</v>
      </c>
      <c r="D6" s="351">
        <v>8897</v>
      </c>
      <c r="E6" s="351">
        <v>7933</v>
      </c>
      <c r="F6" s="330">
        <v>7038</v>
      </c>
      <c r="G6" s="330">
        <v>6553</v>
      </c>
      <c r="H6" s="330">
        <v>6036</v>
      </c>
      <c r="I6" s="330">
        <v>5705</v>
      </c>
      <c r="J6" s="330">
        <v>5803</v>
      </c>
      <c r="K6" s="14">
        <v>5462</v>
      </c>
      <c r="L6" s="14">
        <v>5243</v>
      </c>
      <c r="M6" s="19"/>
      <c r="N6" s="19"/>
    </row>
    <row r="7" spans="1:14" ht="12" customHeight="1" x14ac:dyDescent="0.25">
      <c r="A7" s="266"/>
      <c r="B7" s="269"/>
      <c r="C7" s="269"/>
      <c r="D7" s="269"/>
      <c r="E7" s="269"/>
      <c r="F7" s="269"/>
      <c r="G7" s="269"/>
      <c r="H7" s="269"/>
      <c r="I7" s="269"/>
      <c r="J7" s="269"/>
      <c r="K7" s="269"/>
      <c r="L7" s="269"/>
    </row>
    <row r="8" spans="1:14" ht="12" customHeight="1" x14ac:dyDescent="0.25">
      <c r="A8" s="266"/>
      <c r="B8" s="269"/>
      <c r="C8" s="269"/>
      <c r="D8" s="269"/>
      <c r="E8" s="269"/>
      <c r="F8" s="270"/>
      <c r="G8" s="270"/>
      <c r="H8" s="270"/>
      <c r="I8" s="270"/>
      <c r="J8" s="270"/>
      <c r="K8" s="270"/>
      <c r="L8" s="271"/>
    </row>
    <row r="9" spans="1:14" ht="12" customHeight="1" x14ac:dyDescent="0.25">
      <c r="A9" s="10" t="s">
        <v>16</v>
      </c>
      <c r="B9" s="197">
        <v>2009</v>
      </c>
      <c r="C9" s="197">
        <v>2010</v>
      </c>
      <c r="D9" s="197">
        <v>2011</v>
      </c>
      <c r="E9" s="197">
        <v>2012</v>
      </c>
      <c r="F9" s="197">
        <v>2013</v>
      </c>
      <c r="G9" s="197">
        <v>2014</v>
      </c>
      <c r="H9" s="197">
        <v>2015</v>
      </c>
      <c r="I9" s="197">
        <v>2016</v>
      </c>
      <c r="J9" s="197">
        <v>2017</v>
      </c>
      <c r="K9" s="197">
        <v>2018</v>
      </c>
      <c r="L9" s="198">
        <v>2019</v>
      </c>
    </row>
    <row r="10" spans="1:14" ht="14.4" customHeight="1" x14ac:dyDescent="0.25">
      <c r="A10" s="34" t="s">
        <v>17</v>
      </c>
      <c r="B10" s="199">
        <v>0.76435085836909866</v>
      </c>
      <c r="C10" s="199">
        <v>0.76574571166688488</v>
      </c>
      <c r="D10" s="199">
        <v>0.72159154771271217</v>
      </c>
      <c r="E10" s="199">
        <v>0.6900289928148241</v>
      </c>
      <c r="F10" s="199">
        <v>0.70971867007672629</v>
      </c>
      <c r="G10" s="199">
        <v>0.67358461773233635</v>
      </c>
      <c r="H10" s="199">
        <v>0.65308151093439359</v>
      </c>
      <c r="I10" s="199">
        <v>0.67589833479404027</v>
      </c>
      <c r="J10" s="199">
        <v>0.69464070308461101</v>
      </c>
      <c r="K10" s="199">
        <v>0.67795679238374218</v>
      </c>
      <c r="L10" s="199">
        <v>0.64161739462139999</v>
      </c>
    </row>
    <row r="11" spans="1:14" ht="12.65" customHeight="1" x14ac:dyDescent="0.25">
      <c r="A11" s="39" t="s">
        <v>18</v>
      </c>
      <c r="B11" s="41">
        <v>0.23564914163090128</v>
      </c>
      <c r="C11" s="41">
        <v>0.2342542883331151</v>
      </c>
      <c r="D11" s="41">
        <v>0.27840845228728783</v>
      </c>
      <c r="E11" s="41">
        <v>0.30997100718517584</v>
      </c>
      <c r="F11" s="41">
        <v>0.29028132992327366</v>
      </c>
      <c r="G11" s="41">
        <v>0.32641538226766365</v>
      </c>
      <c r="H11" s="41">
        <v>0.34691848906560635</v>
      </c>
      <c r="I11" s="41">
        <v>0.32410166520595968</v>
      </c>
      <c r="J11" s="41">
        <v>0.30535929691538899</v>
      </c>
      <c r="K11" s="41">
        <v>0.32204320761625777</v>
      </c>
      <c r="L11" s="41">
        <v>0.35838260537860006</v>
      </c>
    </row>
    <row r="12" spans="1:14" ht="12" customHeight="1" x14ac:dyDescent="0.25">
      <c r="A12" s="13" t="s">
        <v>19</v>
      </c>
      <c r="B12" s="17">
        <v>1</v>
      </c>
      <c r="C12" s="17">
        <v>1</v>
      </c>
      <c r="D12" s="17">
        <v>1</v>
      </c>
      <c r="E12" s="17">
        <v>1</v>
      </c>
      <c r="F12" s="17">
        <v>1</v>
      </c>
      <c r="G12" s="17">
        <v>1</v>
      </c>
      <c r="H12" s="17">
        <v>1</v>
      </c>
      <c r="I12" s="17">
        <v>1</v>
      </c>
      <c r="J12" s="17">
        <v>1</v>
      </c>
      <c r="K12" s="17">
        <v>1</v>
      </c>
      <c r="L12" s="17">
        <v>1</v>
      </c>
      <c r="M12" s="59"/>
    </row>
    <row r="13" spans="1:14" x14ac:dyDescent="0.25">
      <c r="F13" s="9"/>
      <c r="G13" s="9"/>
      <c r="H13" s="9"/>
      <c r="L13" s="15" t="s">
        <v>20</v>
      </c>
    </row>
    <row r="14" spans="1:14" x14ac:dyDescent="0.25">
      <c r="A14" s="267" t="s">
        <v>21</v>
      </c>
      <c r="B14" s="267"/>
      <c r="C14" s="270"/>
      <c r="D14" s="269"/>
      <c r="E14" s="269"/>
      <c r="F14" s="4"/>
      <c r="G14" s="4"/>
      <c r="H14" s="4"/>
      <c r="I14" s="4"/>
      <c r="J14" s="4"/>
      <c r="K14" s="4"/>
      <c r="L14" s="4"/>
      <c r="M14" s="4"/>
    </row>
    <row r="15" spans="1:14" ht="13.25" customHeight="1" x14ac:dyDescent="0.25">
      <c r="A15" s="400" t="s">
        <v>247</v>
      </c>
      <c r="B15" s="400"/>
      <c r="C15" s="400"/>
      <c r="D15" s="400"/>
      <c r="E15" s="400"/>
      <c r="F15" s="400"/>
      <c r="G15" s="400"/>
      <c r="H15" s="400"/>
      <c r="I15" s="400"/>
      <c r="J15" s="400"/>
      <c r="K15" s="400"/>
      <c r="L15" s="400"/>
      <c r="M15" s="38"/>
    </row>
    <row r="16" spans="1:14" x14ac:dyDescent="0.25">
      <c r="A16" s="400"/>
      <c r="B16" s="400"/>
      <c r="C16" s="400"/>
      <c r="D16" s="400"/>
      <c r="E16" s="400"/>
      <c r="F16" s="400"/>
      <c r="G16" s="400"/>
      <c r="H16" s="400"/>
      <c r="I16" s="400"/>
      <c r="J16" s="400"/>
      <c r="K16" s="400"/>
      <c r="L16" s="400"/>
      <c r="M16" s="331"/>
    </row>
    <row r="17" spans="1:12" ht="15.75" customHeight="1" x14ac:dyDescent="0.25">
      <c r="A17" s="400"/>
      <c r="B17" s="400"/>
      <c r="C17" s="400"/>
      <c r="D17" s="400"/>
      <c r="E17" s="400"/>
      <c r="F17" s="400"/>
      <c r="G17" s="400"/>
      <c r="H17" s="400"/>
      <c r="I17" s="400"/>
      <c r="J17" s="400"/>
      <c r="K17" s="400"/>
      <c r="L17" s="400"/>
    </row>
    <row r="18" spans="1:12" ht="12.75" customHeight="1" x14ac:dyDescent="0.25">
      <c r="A18" s="400"/>
      <c r="B18" s="400"/>
      <c r="C18" s="400"/>
      <c r="D18" s="400"/>
      <c r="E18" s="400"/>
      <c r="F18" s="400"/>
      <c r="G18" s="400"/>
      <c r="H18" s="400"/>
      <c r="I18" s="400"/>
      <c r="J18" s="400"/>
      <c r="K18" s="400"/>
      <c r="L18" s="400"/>
    </row>
    <row r="19" spans="1:12" x14ac:dyDescent="0.25">
      <c r="A19" s="30"/>
      <c r="B19" s="30"/>
      <c r="C19" s="30"/>
      <c r="D19" s="30"/>
      <c r="E19" s="30"/>
      <c r="F19" s="30"/>
      <c r="G19" s="30"/>
      <c r="H19" s="30"/>
      <c r="I19" s="30"/>
      <c r="J19" s="30"/>
      <c r="K19" s="30"/>
      <c r="L19" s="30"/>
    </row>
    <row r="20" spans="1:12" x14ac:dyDescent="0.25">
      <c r="A20" s="30"/>
      <c r="B20" s="30"/>
      <c r="C20" s="30"/>
      <c r="D20" s="386"/>
      <c r="E20" s="30"/>
      <c r="F20" s="30"/>
      <c r="G20" s="30"/>
      <c r="H20" s="30"/>
      <c r="I20" s="30"/>
      <c r="J20" s="30"/>
      <c r="K20" s="30"/>
      <c r="L20" s="30"/>
    </row>
    <row r="21" spans="1:12" x14ac:dyDescent="0.25">
      <c r="A21" s="30"/>
      <c r="B21" s="30"/>
      <c r="C21" s="30"/>
      <c r="D21" s="30"/>
      <c r="E21" s="30"/>
      <c r="F21" s="30"/>
      <c r="G21" s="30"/>
      <c r="H21" s="30"/>
      <c r="I21" s="30"/>
      <c r="J21" s="30"/>
      <c r="K21" s="30"/>
      <c r="L21" s="30"/>
    </row>
    <row r="22" spans="1:12" x14ac:dyDescent="0.25">
      <c r="A22" s="30"/>
      <c r="B22" s="30"/>
      <c r="C22" s="30"/>
      <c r="D22" s="30"/>
      <c r="E22" s="30"/>
      <c r="F22" s="30"/>
      <c r="G22" s="30"/>
      <c r="H22" s="30"/>
      <c r="I22" s="30"/>
      <c r="J22" s="30"/>
      <c r="K22" s="30"/>
      <c r="L22" s="30"/>
    </row>
    <row r="23" spans="1:12" x14ac:dyDescent="0.25">
      <c r="A23" s="49"/>
      <c r="E23"/>
    </row>
    <row r="24" spans="1:12" x14ac:dyDescent="0.25">
      <c r="E24"/>
    </row>
    <row r="25" spans="1:12" x14ac:dyDescent="0.25">
      <c r="E25"/>
    </row>
    <row r="26" spans="1:12" x14ac:dyDescent="0.25">
      <c r="E26"/>
    </row>
    <row r="27" spans="1:12" x14ac:dyDescent="0.25">
      <c r="A27" s="50"/>
      <c r="E27"/>
    </row>
    <row r="28" spans="1:12" x14ac:dyDescent="0.25">
      <c r="E28"/>
    </row>
  </sheetData>
  <mergeCells count="2">
    <mergeCell ref="A1:K1"/>
    <mergeCell ref="A15:L18"/>
  </mergeCells>
  <hyperlinks>
    <hyperlink ref="L1" location="Index!A1" display="Index" xr:uid="{00000000-0004-0000-0100-000000000000}"/>
  </hyperlinks>
  <pageMargins left="0.74803149606299213" right="0.74803149606299213" top="0.98425196850393704" bottom="0.98425196850393704" header="0.51181102362204722" footer="0.51181102362204722"/>
  <pageSetup paperSize="9" scale="86" orientation="landscape" r:id="rId1"/>
  <headerFooter alignWithMargins="0">
    <oddHeader>&amp;CDrug offences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33"/>
  <sheetViews>
    <sheetView zoomScaleNormal="100" workbookViewId="0">
      <selection sqref="A1:J1"/>
    </sheetView>
  </sheetViews>
  <sheetFormatPr defaultColWidth="9.1796875" defaultRowHeight="12.5" x14ac:dyDescent="0.25"/>
  <cols>
    <col min="1" max="1" width="30.1796875" style="4" customWidth="1"/>
    <col min="2" max="16384" width="9.1796875" style="4"/>
  </cols>
  <sheetData>
    <row r="1" spans="1:13" ht="16.25" customHeight="1" x14ac:dyDescent="0.25">
      <c r="A1" s="402" t="s">
        <v>227</v>
      </c>
      <c r="B1" s="402"/>
      <c r="C1" s="402"/>
      <c r="D1" s="402"/>
      <c r="E1" s="402"/>
      <c r="F1" s="402"/>
      <c r="G1" s="402"/>
      <c r="H1" s="402"/>
      <c r="I1" s="402"/>
      <c r="J1" s="402"/>
      <c r="K1" s="65" t="s">
        <v>15</v>
      </c>
    </row>
    <row r="3" spans="1:13" ht="13" x14ac:dyDescent="0.25">
      <c r="A3" s="70" t="s">
        <v>22</v>
      </c>
      <c r="B3" s="200">
        <v>2009</v>
      </c>
      <c r="C3" s="200">
        <v>2010</v>
      </c>
      <c r="D3" s="200">
        <v>2011</v>
      </c>
      <c r="E3" s="200">
        <v>2012</v>
      </c>
      <c r="F3" s="200">
        <v>2013</v>
      </c>
      <c r="G3" s="200">
        <v>2014</v>
      </c>
      <c r="H3" s="200">
        <v>2015</v>
      </c>
      <c r="I3" s="200">
        <v>2016</v>
      </c>
      <c r="J3" s="200">
        <v>2017</v>
      </c>
      <c r="K3" s="200">
        <v>2018</v>
      </c>
      <c r="L3" s="198">
        <v>2019</v>
      </c>
    </row>
    <row r="4" spans="1:13" ht="12.75" customHeight="1" x14ac:dyDescent="0.25">
      <c r="A4" s="4" t="s">
        <v>23</v>
      </c>
      <c r="B4" s="201">
        <v>354</v>
      </c>
      <c r="C4" s="201">
        <v>329</v>
      </c>
      <c r="D4" s="201">
        <v>355</v>
      </c>
      <c r="E4" s="201">
        <v>233</v>
      </c>
      <c r="F4" s="201">
        <v>209</v>
      </c>
      <c r="G4" s="201">
        <v>230</v>
      </c>
      <c r="H4" s="201">
        <v>197</v>
      </c>
      <c r="I4" s="201">
        <v>139</v>
      </c>
      <c r="J4" s="201">
        <v>102</v>
      </c>
      <c r="K4" s="201">
        <v>109</v>
      </c>
      <c r="L4" s="201">
        <v>91</v>
      </c>
    </row>
    <row r="5" spans="1:13" ht="12.75" customHeight="1" x14ac:dyDescent="0.25">
      <c r="A5" s="4" t="s">
        <v>24</v>
      </c>
      <c r="B5" s="202">
        <v>255</v>
      </c>
      <c r="C5" s="202">
        <v>318</v>
      </c>
      <c r="D5" s="202">
        <v>340</v>
      </c>
      <c r="E5" s="202">
        <v>234</v>
      </c>
      <c r="F5" s="202">
        <v>218</v>
      </c>
      <c r="G5" s="202">
        <v>259</v>
      </c>
      <c r="H5" s="202">
        <v>205</v>
      </c>
      <c r="I5" s="202">
        <v>168</v>
      </c>
      <c r="J5" s="202">
        <v>188</v>
      </c>
      <c r="K5" s="202">
        <v>157</v>
      </c>
      <c r="L5" s="202">
        <v>113</v>
      </c>
    </row>
    <row r="6" spans="1:13" ht="12.75" customHeight="1" x14ac:dyDescent="0.25">
      <c r="A6" s="4" t="s">
        <v>25</v>
      </c>
      <c r="B6" s="202">
        <v>3023</v>
      </c>
      <c r="C6" s="202">
        <v>3107</v>
      </c>
      <c r="D6" s="202">
        <v>3189</v>
      </c>
      <c r="E6" s="202">
        <v>2534</v>
      </c>
      <c r="F6" s="202">
        <v>1911</v>
      </c>
      <c r="G6" s="202">
        <v>1462</v>
      </c>
      <c r="H6" s="202">
        <v>1375</v>
      </c>
      <c r="I6" s="202">
        <v>1132</v>
      </c>
      <c r="J6" s="202">
        <v>1122</v>
      </c>
      <c r="K6" s="202">
        <v>1163</v>
      </c>
      <c r="L6" s="202">
        <v>1147</v>
      </c>
    </row>
    <row r="7" spans="1:13" ht="12.75" customHeight="1" x14ac:dyDescent="0.25">
      <c r="A7" s="4" t="s">
        <v>26</v>
      </c>
      <c r="B7" s="202">
        <v>956</v>
      </c>
      <c r="C7" s="202">
        <v>1014</v>
      </c>
      <c r="D7" s="202">
        <v>1198</v>
      </c>
      <c r="E7" s="202">
        <v>1100</v>
      </c>
      <c r="F7" s="202">
        <v>1169</v>
      </c>
      <c r="G7" s="202">
        <v>1209</v>
      </c>
      <c r="H7" s="202">
        <v>1227</v>
      </c>
      <c r="I7" s="202">
        <v>1211</v>
      </c>
      <c r="J7" s="202">
        <v>1205</v>
      </c>
      <c r="K7" s="202">
        <v>1034</v>
      </c>
      <c r="L7" s="202">
        <v>912</v>
      </c>
    </row>
    <row r="8" spans="1:13" ht="12.75" customHeight="1" x14ac:dyDescent="0.25">
      <c r="A8" s="4" t="s">
        <v>27</v>
      </c>
      <c r="B8" s="202">
        <v>2747</v>
      </c>
      <c r="C8" s="202">
        <v>2736</v>
      </c>
      <c r="D8" s="202">
        <v>3639</v>
      </c>
      <c r="E8" s="202">
        <v>3581</v>
      </c>
      <c r="F8" s="202">
        <v>3151</v>
      </c>
      <c r="G8" s="202">
        <v>3004</v>
      </c>
      <c r="H8" s="202">
        <v>2911</v>
      </c>
      <c r="I8" s="202">
        <v>2980</v>
      </c>
      <c r="J8" s="202">
        <v>3110</v>
      </c>
      <c r="K8" s="202">
        <v>2896</v>
      </c>
      <c r="L8" s="202">
        <v>2881</v>
      </c>
    </row>
    <row r="9" spans="1:13" ht="17" customHeight="1" x14ac:dyDescent="0.25">
      <c r="A9" s="4" t="s">
        <v>224</v>
      </c>
      <c r="B9" s="72">
        <v>121</v>
      </c>
      <c r="C9" s="72">
        <v>133</v>
      </c>
      <c r="D9" s="72">
        <v>176</v>
      </c>
      <c r="E9" s="72">
        <v>251</v>
      </c>
      <c r="F9" s="72">
        <v>381</v>
      </c>
      <c r="G9" s="72">
        <v>389</v>
      </c>
      <c r="H9" s="72">
        <v>121</v>
      </c>
      <c r="I9" s="72">
        <v>75</v>
      </c>
      <c r="J9" s="72">
        <v>76</v>
      </c>
      <c r="K9" s="72">
        <v>103</v>
      </c>
      <c r="L9" s="72">
        <v>99</v>
      </c>
    </row>
    <row r="10" spans="1:13" ht="13" x14ac:dyDescent="0.3">
      <c r="A10" s="73" t="s">
        <v>19</v>
      </c>
      <c r="B10" s="80">
        <v>7456</v>
      </c>
      <c r="C10" s="80">
        <v>7637</v>
      </c>
      <c r="D10" s="80">
        <v>8897</v>
      </c>
      <c r="E10" s="80">
        <v>7933</v>
      </c>
      <c r="F10" s="80">
        <v>7039</v>
      </c>
      <c r="G10" s="80">
        <v>6553</v>
      </c>
      <c r="H10" s="80">
        <v>6036</v>
      </c>
      <c r="I10" s="80">
        <v>5705</v>
      </c>
      <c r="J10" s="80">
        <v>5803</v>
      </c>
      <c r="K10" s="80">
        <v>5462</v>
      </c>
      <c r="L10" s="80">
        <v>5243</v>
      </c>
    </row>
    <row r="11" spans="1:13" x14ac:dyDescent="0.25">
      <c r="B11" s="219"/>
      <c r="C11" s="219"/>
      <c r="D11" s="219"/>
      <c r="E11" s="219"/>
      <c r="F11" s="219"/>
      <c r="G11" s="219"/>
      <c r="H11" s="219"/>
      <c r="I11" s="219"/>
      <c r="J11" s="219"/>
      <c r="K11" s="219"/>
      <c r="L11" s="219"/>
    </row>
    <row r="13" spans="1:13" ht="13" x14ac:dyDescent="0.25">
      <c r="A13" s="70" t="s">
        <v>22</v>
      </c>
      <c r="B13" s="71">
        <v>2009</v>
      </c>
      <c r="C13" s="71">
        <v>2010</v>
      </c>
      <c r="D13" s="71">
        <v>2011</v>
      </c>
      <c r="E13" s="71">
        <v>2012</v>
      </c>
      <c r="F13" s="71">
        <v>2013</v>
      </c>
      <c r="G13" s="71">
        <v>2014</v>
      </c>
      <c r="H13" s="71">
        <v>2015</v>
      </c>
      <c r="I13" s="71">
        <v>2016</v>
      </c>
      <c r="J13" s="71">
        <v>2017</v>
      </c>
      <c r="K13" s="71">
        <v>2018</v>
      </c>
      <c r="L13" s="51">
        <v>2019</v>
      </c>
    </row>
    <row r="14" spans="1:13" x14ac:dyDescent="0.25">
      <c r="A14" s="74" t="s">
        <v>23</v>
      </c>
      <c r="B14" s="52">
        <v>4.7478540772532198E-2</v>
      </c>
      <c r="C14" s="52">
        <v>4.3079743354720403E-2</v>
      </c>
      <c r="D14" s="52">
        <v>3.9901090255142199E-2</v>
      </c>
      <c r="E14" s="52">
        <v>2.9370981974032501E-2</v>
      </c>
      <c r="F14" s="52">
        <v>2.9691717573518999E-2</v>
      </c>
      <c r="G14" s="52">
        <v>3.5098428200824101E-2</v>
      </c>
      <c r="H14" s="52">
        <v>3.2637508283631503E-2</v>
      </c>
      <c r="I14" s="52">
        <v>2.4364592462752001E-2</v>
      </c>
      <c r="J14" s="52">
        <v>1.7577115285197301E-2</v>
      </c>
      <c r="K14" s="52">
        <v>1.99560600512633E-2</v>
      </c>
      <c r="L14" s="52">
        <v>1.7356475300400499E-2</v>
      </c>
      <c r="M14" s="31"/>
    </row>
    <row r="15" spans="1:13" x14ac:dyDescent="0.25">
      <c r="A15" s="4" t="s">
        <v>24</v>
      </c>
      <c r="B15" s="52">
        <v>3.4200643776823997E-2</v>
      </c>
      <c r="C15" s="52">
        <v>4.16393871939243E-2</v>
      </c>
      <c r="D15" s="52">
        <v>3.8215128695065798E-2</v>
      </c>
      <c r="E15" s="52">
        <v>2.9497037690659301E-2</v>
      </c>
      <c r="F15" s="52">
        <v>3.0970308282426501E-2</v>
      </c>
      <c r="G15" s="52">
        <v>3.95238821913627E-2</v>
      </c>
      <c r="H15" s="52">
        <v>3.3962889330682602E-2</v>
      </c>
      <c r="I15" s="52">
        <v>2.94478527607362E-2</v>
      </c>
      <c r="J15" s="52">
        <v>3.2397036015853899E-2</v>
      </c>
      <c r="K15" s="52">
        <v>2.87440497986086E-2</v>
      </c>
      <c r="L15" s="52">
        <v>2.1552546252145699E-2</v>
      </c>
      <c r="M15" s="31"/>
    </row>
    <row r="16" spans="1:13" x14ac:dyDescent="0.25">
      <c r="A16" s="4" t="s">
        <v>25</v>
      </c>
      <c r="B16" s="52">
        <v>0.40544527896995702</v>
      </c>
      <c r="C16" s="52">
        <v>0.406835144690323</v>
      </c>
      <c r="D16" s="52">
        <v>0.35843542767224901</v>
      </c>
      <c r="E16" s="52">
        <v>0.319425185932182</v>
      </c>
      <c r="F16" s="52">
        <v>0.27148742719136199</v>
      </c>
      <c r="G16" s="52">
        <v>0.223103921867847</v>
      </c>
      <c r="H16" s="52">
        <v>0.22779986746189501</v>
      </c>
      <c r="I16" s="52">
        <v>0.19842243645924601</v>
      </c>
      <c r="J16" s="52">
        <v>0.19334826813716999</v>
      </c>
      <c r="K16" s="52">
        <v>0.21292566825338699</v>
      </c>
      <c r="L16" s="52">
        <v>0.21876788098416899</v>
      </c>
      <c r="M16" s="31"/>
    </row>
    <row r="17" spans="1:13" x14ac:dyDescent="0.25">
      <c r="A17" s="4" t="s">
        <v>26</v>
      </c>
      <c r="B17" s="52">
        <v>0.12821888412017199</v>
      </c>
      <c r="C17" s="52">
        <v>0.13277464973156999</v>
      </c>
      <c r="D17" s="52">
        <v>0.13465212993143799</v>
      </c>
      <c r="E17" s="52">
        <v>0.13866128828942401</v>
      </c>
      <c r="F17" s="52">
        <v>0.16607472652365399</v>
      </c>
      <c r="G17" s="52">
        <v>0.18449565084694</v>
      </c>
      <c r="H17" s="52">
        <v>0.203280318091451</v>
      </c>
      <c r="I17" s="52">
        <v>0.21226993865030699</v>
      </c>
      <c r="J17" s="52">
        <v>0.20765121488885099</v>
      </c>
      <c r="K17" s="52">
        <v>0.18930794580739699</v>
      </c>
      <c r="L17" s="52">
        <v>0.17394621399961899</v>
      </c>
      <c r="M17" s="31"/>
    </row>
    <row r="18" spans="1:13" x14ac:dyDescent="0.25">
      <c r="A18" s="4" t="s">
        <v>27</v>
      </c>
      <c r="B18" s="52">
        <v>0.368428111587983</v>
      </c>
      <c r="C18" s="52">
        <v>0.35825585963074502</v>
      </c>
      <c r="D18" s="52">
        <v>0.40901427447454197</v>
      </c>
      <c r="E18" s="52">
        <v>0.45140552124038802</v>
      </c>
      <c r="F18" s="52">
        <v>0.44764881375195298</v>
      </c>
      <c r="G18" s="52">
        <v>0.45841599267511102</v>
      </c>
      <c r="H18" s="52">
        <v>0.48227302849569298</v>
      </c>
      <c r="I18" s="52">
        <v>0.52234881682734402</v>
      </c>
      <c r="J18" s="52">
        <v>0.53592969153885905</v>
      </c>
      <c r="K18" s="52">
        <v>0.530208714756499</v>
      </c>
      <c r="L18" s="52">
        <v>0.54949456418081299</v>
      </c>
      <c r="M18" s="31"/>
    </row>
    <row r="19" spans="1:13" ht="14.5" x14ac:dyDescent="0.25">
      <c r="A19" s="4" t="s">
        <v>224</v>
      </c>
      <c r="B19" s="75">
        <v>1.6228540772532201E-2</v>
      </c>
      <c r="C19" s="75">
        <v>1.74152153987168E-2</v>
      </c>
      <c r="D19" s="75">
        <v>1.97819489715634E-2</v>
      </c>
      <c r="E19" s="75">
        <v>3.1639984873314E-2</v>
      </c>
      <c r="F19" s="75">
        <v>5.4127006677084803E-2</v>
      </c>
      <c r="G19" s="75">
        <v>5.93621242179155E-2</v>
      </c>
      <c r="H19" s="75">
        <v>2.0046388336646799E-2</v>
      </c>
      <c r="I19" s="75">
        <v>1.3146362839614401E-2</v>
      </c>
      <c r="J19" s="75">
        <v>1.3096674134068601E-2</v>
      </c>
      <c r="K19" s="75">
        <v>1.8857561332845101E-2</v>
      </c>
      <c r="L19" s="75">
        <v>1.8882319282853301E-2</v>
      </c>
      <c r="M19" s="31"/>
    </row>
    <row r="20" spans="1:13" ht="13" x14ac:dyDescent="0.3">
      <c r="A20" s="73" t="s">
        <v>19</v>
      </c>
      <c r="B20" s="76">
        <v>1</v>
      </c>
      <c r="C20" s="76">
        <v>1</v>
      </c>
      <c r="D20" s="76">
        <v>1</v>
      </c>
      <c r="E20" s="76">
        <v>1</v>
      </c>
      <c r="F20" s="76">
        <v>1</v>
      </c>
      <c r="G20" s="76">
        <v>1</v>
      </c>
      <c r="H20" s="76">
        <v>1</v>
      </c>
      <c r="I20" s="76">
        <v>1</v>
      </c>
      <c r="J20" s="76">
        <v>1</v>
      </c>
      <c r="K20" s="76">
        <v>1</v>
      </c>
      <c r="L20" s="76">
        <v>1</v>
      </c>
    </row>
    <row r="21" spans="1:13" x14ac:dyDescent="0.25">
      <c r="A21" s="54"/>
      <c r="B21" s="69"/>
      <c r="C21" s="69"/>
      <c r="D21" s="69"/>
      <c r="E21" s="69"/>
      <c r="F21" s="69"/>
      <c r="G21" s="69"/>
      <c r="H21" s="69"/>
      <c r="I21" s="69"/>
      <c r="J21" s="69"/>
      <c r="K21" s="69"/>
      <c r="L21" s="15" t="s">
        <v>20</v>
      </c>
      <c r="M21" s="31"/>
    </row>
    <row r="22" spans="1:13" x14ac:dyDescent="0.25">
      <c r="A22" s="4" t="s">
        <v>21</v>
      </c>
      <c r="B22" s="58"/>
      <c r="C22" s="58"/>
      <c r="D22" s="58"/>
      <c r="E22" s="58"/>
      <c r="F22" s="58"/>
      <c r="G22" s="58"/>
      <c r="H22" s="58"/>
      <c r="I22" s="58"/>
      <c r="J22" s="58"/>
      <c r="K22" s="58"/>
      <c r="L22" s="58"/>
    </row>
    <row r="23" spans="1:13" ht="13.25" customHeight="1" x14ac:dyDescent="0.25">
      <c r="A23" s="400" t="s">
        <v>247</v>
      </c>
      <c r="B23" s="400"/>
      <c r="C23" s="400"/>
      <c r="D23" s="400"/>
      <c r="E23" s="400"/>
      <c r="F23" s="400"/>
      <c r="G23" s="400"/>
      <c r="H23" s="400"/>
      <c r="I23" s="400"/>
      <c r="J23" s="400"/>
      <c r="K23" s="400"/>
      <c r="L23" s="400"/>
      <c r="M23" s="38"/>
    </row>
    <row r="24" spans="1:13" x14ac:dyDescent="0.25">
      <c r="A24" s="400"/>
      <c r="B24" s="400"/>
      <c r="C24" s="400"/>
      <c r="D24" s="400"/>
      <c r="E24" s="400"/>
      <c r="F24" s="400"/>
      <c r="G24" s="400"/>
      <c r="H24" s="400"/>
      <c r="I24" s="400"/>
      <c r="J24" s="400"/>
      <c r="K24" s="400"/>
      <c r="L24" s="400"/>
      <c r="M24" s="38"/>
    </row>
    <row r="25" spans="1:13" x14ac:dyDescent="0.25">
      <c r="A25" s="400"/>
      <c r="B25" s="400"/>
      <c r="C25" s="400"/>
      <c r="D25" s="400"/>
      <c r="E25" s="400"/>
      <c r="F25" s="400"/>
      <c r="G25" s="400"/>
      <c r="H25" s="400"/>
      <c r="I25" s="400"/>
      <c r="J25" s="400"/>
      <c r="K25" s="400"/>
      <c r="L25" s="400"/>
      <c r="M25" s="38"/>
    </row>
    <row r="26" spans="1:13" x14ac:dyDescent="0.25">
      <c r="A26" s="400"/>
      <c r="B26" s="400"/>
      <c r="C26" s="400"/>
      <c r="D26" s="400"/>
      <c r="E26" s="400"/>
      <c r="F26" s="400"/>
      <c r="G26" s="400"/>
      <c r="H26" s="400"/>
      <c r="I26" s="400"/>
      <c r="J26" s="400"/>
      <c r="K26" s="400"/>
      <c r="L26" s="400"/>
      <c r="M26" s="38"/>
    </row>
    <row r="27" spans="1:13" ht="12.75" customHeight="1" x14ac:dyDescent="0.25">
      <c r="A27" s="392" t="s">
        <v>223</v>
      </c>
      <c r="B27" s="392"/>
      <c r="C27" s="392"/>
      <c r="D27" s="392"/>
      <c r="E27" s="392"/>
      <c r="F27" s="392"/>
      <c r="G27" s="392"/>
      <c r="H27" s="392"/>
      <c r="I27" s="392"/>
      <c r="J27" s="392"/>
      <c r="K27" s="392"/>
      <c r="L27" s="392"/>
      <c r="M27" s="30"/>
    </row>
    <row r="28" spans="1:13" ht="14.5" customHeight="1" x14ac:dyDescent="0.25">
      <c r="A28" s="392"/>
      <c r="B28" s="392"/>
      <c r="C28" s="392"/>
      <c r="D28" s="392"/>
      <c r="E28" s="392"/>
      <c r="F28" s="392"/>
      <c r="G28" s="392"/>
      <c r="H28" s="392"/>
      <c r="I28" s="392"/>
      <c r="J28" s="392"/>
      <c r="K28" s="392"/>
      <c r="L28" s="392"/>
      <c r="M28" s="30"/>
    </row>
    <row r="29" spans="1:13" x14ac:dyDescent="0.25">
      <c r="A29" s="400" t="s">
        <v>222</v>
      </c>
      <c r="B29" s="400"/>
      <c r="C29" s="400"/>
      <c r="D29" s="400"/>
      <c r="E29" s="400"/>
      <c r="F29" s="400"/>
      <c r="G29" s="400"/>
      <c r="H29" s="400"/>
      <c r="I29" s="400"/>
      <c r="J29" s="400"/>
      <c r="K29" s="400"/>
      <c r="L29" s="400"/>
      <c r="M29" s="38"/>
    </row>
    <row r="30" spans="1:13" ht="14.4" customHeight="1" x14ac:dyDescent="0.25">
      <c r="A30" s="400"/>
      <c r="B30" s="400"/>
      <c r="C30" s="400"/>
      <c r="D30" s="400"/>
      <c r="E30" s="400"/>
      <c r="F30" s="400"/>
      <c r="G30" s="400"/>
      <c r="H30" s="400"/>
      <c r="I30" s="400"/>
      <c r="J30" s="400"/>
      <c r="K30" s="400"/>
      <c r="L30" s="400"/>
    </row>
    <row r="31" spans="1:13" x14ac:dyDescent="0.25">
      <c r="A31" s="66"/>
      <c r="B31" s="66"/>
      <c r="C31" s="66"/>
      <c r="D31" s="66"/>
      <c r="E31" s="66"/>
      <c r="F31" s="66"/>
      <c r="G31" s="66"/>
      <c r="H31" s="66"/>
      <c r="I31" s="66"/>
      <c r="J31" s="66"/>
      <c r="K31" s="66"/>
    </row>
    <row r="32" spans="1:13" ht="12.75" customHeight="1" x14ac:dyDescent="0.25">
      <c r="A32" s="66"/>
      <c r="B32" s="66"/>
      <c r="C32" s="66"/>
      <c r="D32" s="66"/>
      <c r="E32" s="66"/>
      <c r="F32" s="66"/>
      <c r="G32" s="66"/>
      <c r="H32" s="66"/>
      <c r="I32" s="66"/>
      <c r="J32" s="66"/>
      <c r="K32" s="66"/>
      <c r="L32" s="30"/>
    </row>
    <row r="33" spans="1:12" x14ac:dyDescent="0.25">
      <c r="A33" s="30"/>
      <c r="B33" s="30"/>
      <c r="C33" s="30"/>
      <c r="D33" s="30"/>
      <c r="E33" s="30"/>
      <c r="F33" s="30"/>
      <c r="G33" s="30"/>
      <c r="H33" s="30"/>
      <c r="I33" s="30"/>
      <c r="J33" s="30"/>
      <c r="K33" s="30"/>
      <c r="L33" s="30"/>
    </row>
  </sheetData>
  <mergeCells count="4">
    <mergeCell ref="A1:J1"/>
    <mergeCell ref="A23:L26"/>
    <mergeCell ref="A27:L28"/>
    <mergeCell ref="A29:L30"/>
  </mergeCells>
  <hyperlinks>
    <hyperlink ref="K1" location="Index!A1" display="Index" xr:uid="{00000000-0004-0000-0200-000000000000}"/>
  </hyperlinks>
  <pageMargins left="0.74803149606299213" right="0.74803149606299213" top="0.98425196850393704" bottom="0.98425196850393704" header="0.51181102362204722" footer="0.51181102362204722"/>
  <pageSetup paperSize="9" scale="85" fitToHeight="2" orientation="landscape" r:id="rId1"/>
  <headerFooter alignWithMargins="0">
    <oddHeader>&amp;CDrug offences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22"/>
  <sheetViews>
    <sheetView zoomScaleNormal="100" workbookViewId="0">
      <selection sqref="A1:J1"/>
    </sheetView>
  </sheetViews>
  <sheetFormatPr defaultRowHeight="12.5" x14ac:dyDescent="0.25"/>
  <cols>
    <col min="1" max="1" width="41.453125" style="6" customWidth="1"/>
    <col min="2" max="2" width="9.1796875" style="16" customWidth="1"/>
    <col min="3" max="7" width="9.1796875" style="9" customWidth="1"/>
    <col min="8" max="8" width="9.1796875" customWidth="1"/>
  </cols>
  <sheetData>
    <row r="1" spans="1:12" s="8" customFormat="1" ht="16.75" customHeight="1" x14ac:dyDescent="0.25">
      <c r="A1" s="401" t="s">
        <v>234</v>
      </c>
      <c r="B1" s="401"/>
      <c r="C1" s="401"/>
      <c r="D1" s="401"/>
      <c r="E1" s="401"/>
      <c r="F1" s="401"/>
      <c r="G1" s="401"/>
      <c r="H1" s="401"/>
      <c r="I1" s="401"/>
      <c r="J1" s="401"/>
      <c r="K1" s="7" t="s">
        <v>15</v>
      </c>
    </row>
    <row r="2" spans="1:12" ht="13.5" customHeight="1" x14ac:dyDescent="0.25">
      <c r="A2"/>
      <c r="B2"/>
      <c r="C2"/>
      <c r="D2"/>
      <c r="E2"/>
      <c r="F2"/>
      <c r="G2"/>
    </row>
    <row r="3" spans="1:12" ht="15" x14ac:dyDescent="0.25">
      <c r="A3" s="10" t="s">
        <v>235</v>
      </c>
      <c r="B3" s="25">
        <v>2009</v>
      </c>
      <c r="C3" s="25">
        <v>2010</v>
      </c>
      <c r="D3" s="25">
        <v>2011</v>
      </c>
      <c r="E3" s="25">
        <v>2012</v>
      </c>
      <c r="F3" s="25">
        <v>2013</v>
      </c>
      <c r="G3" s="25">
        <v>2014</v>
      </c>
      <c r="H3" s="25">
        <v>2015</v>
      </c>
      <c r="I3" s="25">
        <v>2016</v>
      </c>
      <c r="J3" s="25">
        <v>2017</v>
      </c>
      <c r="K3" s="25">
        <v>2018</v>
      </c>
      <c r="L3" s="53">
        <v>2019</v>
      </c>
    </row>
    <row r="4" spans="1:12" ht="15.75" customHeight="1" x14ac:dyDescent="0.25">
      <c r="A4" s="35" t="s">
        <v>28</v>
      </c>
      <c r="B4" s="45">
        <v>8.7245358999999993</v>
      </c>
      <c r="C4" s="45">
        <v>8.4522172999999992</v>
      </c>
      <c r="D4" s="45">
        <v>9.0319684895117707</v>
      </c>
      <c r="E4" s="45">
        <v>9.4094293958856898</v>
      </c>
      <c r="F4" s="45">
        <v>8.4940105820105796</v>
      </c>
      <c r="G4" s="45">
        <v>9.2184420772303604</v>
      </c>
      <c r="H4" s="45">
        <v>9.7856292224894101</v>
      </c>
      <c r="I4" s="45">
        <v>10.0423154362416</v>
      </c>
      <c r="J4" s="45">
        <v>9.4162110003216508</v>
      </c>
      <c r="K4" s="45">
        <v>9.8575275999999992</v>
      </c>
      <c r="L4" s="45">
        <v>11.307115599999999</v>
      </c>
    </row>
    <row r="5" spans="1:12" x14ac:dyDescent="0.25">
      <c r="A5" s="26" t="s">
        <v>29</v>
      </c>
      <c r="B5" s="203">
        <v>4</v>
      </c>
      <c r="C5" s="203">
        <v>4</v>
      </c>
      <c r="D5" s="203">
        <v>4.2</v>
      </c>
      <c r="E5" s="203">
        <v>4.6666666666666696</v>
      </c>
      <c r="F5" s="203">
        <v>4.2</v>
      </c>
      <c r="G5" s="203">
        <v>4.2</v>
      </c>
      <c r="H5" s="203">
        <v>5.1333333333333302</v>
      </c>
      <c r="I5" s="203">
        <v>4.6666666666666696</v>
      </c>
      <c r="J5" s="203">
        <v>4.6666666666666696</v>
      </c>
      <c r="K5" s="203">
        <v>4.6666667000000004</v>
      </c>
      <c r="L5" s="203">
        <v>5</v>
      </c>
    </row>
    <row r="6" spans="1:12" ht="14.5" x14ac:dyDescent="0.25">
      <c r="A6" s="27" t="s">
        <v>236</v>
      </c>
      <c r="B6" s="24">
        <v>0</v>
      </c>
      <c r="C6" s="24">
        <v>0</v>
      </c>
      <c r="D6" s="24">
        <v>0</v>
      </c>
      <c r="E6" s="24">
        <v>0</v>
      </c>
      <c r="F6" s="24">
        <v>0</v>
      </c>
      <c r="G6" s="24">
        <v>0</v>
      </c>
      <c r="H6" s="24">
        <v>0</v>
      </c>
      <c r="I6" s="24">
        <v>0</v>
      </c>
      <c r="J6" s="24">
        <v>0</v>
      </c>
      <c r="K6" s="24">
        <v>0</v>
      </c>
      <c r="L6" s="24">
        <v>0</v>
      </c>
    </row>
    <row r="7" spans="1:12" ht="13.25" customHeight="1" x14ac:dyDescent="0.25">
      <c r="A7" s="42"/>
      <c r="L7" s="15" t="s">
        <v>20</v>
      </c>
    </row>
    <row r="8" spans="1:12" x14ac:dyDescent="0.25">
      <c r="A8" s="6" t="s">
        <v>21</v>
      </c>
      <c r="C8" s="16"/>
      <c r="D8" s="16"/>
      <c r="E8" s="16"/>
      <c r="F8" s="16"/>
      <c r="G8" s="16"/>
      <c r="H8" s="16"/>
      <c r="I8" s="16"/>
      <c r="J8" s="16"/>
      <c r="K8" s="16"/>
    </row>
    <row r="9" spans="1:12" ht="13.25" customHeight="1" x14ac:dyDescent="0.25">
      <c r="A9" s="400" t="s">
        <v>247</v>
      </c>
      <c r="B9" s="400"/>
      <c r="C9" s="400"/>
      <c r="D9" s="400"/>
      <c r="E9" s="400"/>
      <c r="F9" s="400"/>
      <c r="G9" s="400"/>
      <c r="H9" s="400"/>
      <c r="I9" s="400"/>
      <c r="J9" s="400"/>
      <c r="K9" s="400"/>
      <c r="L9" s="400"/>
    </row>
    <row r="10" spans="1:12" x14ac:dyDescent="0.25">
      <c r="A10" s="400"/>
      <c r="B10" s="400"/>
      <c r="C10" s="400"/>
      <c r="D10" s="400"/>
      <c r="E10" s="400"/>
      <c r="F10" s="400"/>
      <c r="G10" s="400"/>
      <c r="H10" s="400"/>
      <c r="I10" s="400"/>
      <c r="J10" s="400"/>
      <c r="K10" s="400"/>
      <c r="L10" s="400"/>
    </row>
    <row r="11" spans="1:12" x14ac:dyDescent="0.25">
      <c r="A11" s="400"/>
      <c r="B11" s="400"/>
      <c r="C11" s="400"/>
      <c r="D11" s="400"/>
      <c r="E11" s="400"/>
      <c r="F11" s="400"/>
      <c r="G11" s="400"/>
      <c r="H11" s="400"/>
      <c r="I11" s="400"/>
      <c r="J11" s="400"/>
      <c r="K11" s="400"/>
      <c r="L11" s="400"/>
    </row>
    <row r="12" spans="1:12" x14ac:dyDescent="0.25">
      <c r="A12" s="400"/>
      <c r="B12" s="400"/>
      <c r="C12" s="400"/>
      <c r="D12" s="400"/>
      <c r="E12" s="400"/>
      <c r="F12" s="400"/>
      <c r="G12" s="400"/>
      <c r="H12" s="400"/>
      <c r="I12" s="400"/>
      <c r="J12" s="400"/>
      <c r="K12" s="400"/>
      <c r="L12" s="400"/>
    </row>
    <row r="13" spans="1:12" x14ac:dyDescent="0.25">
      <c r="A13" s="404" t="s">
        <v>232</v>
      </c>
      <c r="B13" s="404"/>
      <c r="C13" s="404"/>
      <c r="D13" s="404"/>
      <c r="E13" s="404"/>
      <c r="F13" s="404"/>
      <c r="G13" s="404"/>
      <c r="H13" s="404"/>
      <c r="I13" s="404"/>
      <c r="J13" s="404"/>
      <c r="K13" s="404"/>
      <c r="L13" s="404"/>
    </row>
    <row r="14" spans="1:12" x14ac:dyDescent="0.25">
      <c r="A14" s="392" t="s">
        <v>237</v>
      </c>
      <c r="B14" s="392"/>
      <c r="C14" s="392"/>
      <c r="D14" s="392"/>
      <c r="E14" s="392"/>
      <c r="F14" s="392"/>
      <c r="G14" s="392"/>
      <c r="H14" s="392"/>
      <c r="I14" s="392"/>
      <c r="J14" s="392"/>
      <c r="K14" s="392"/>
      <c r="L14" s="392"/>
    </row>
    <row r="15" spans="1:12" x14ac:dyDescent="0.25">
      <c r="A15" s="392"/>
      <c r="B15" s="392"/>
      <c r="C15" s="392"/>
      <c r="D15" s="392"/>
      <c r="E15" s="392"/>
      <c r="F15" s="392"/>
      <c r="G15" s="392"/>
      <c r="H15" s="392"/>
      <c r="I15" s="392"/>
      <c r="J15" s="392"/>
      <c r="K15" s="392"/>
      <c r="L15" s="392"/>
    </row>
    <row r="16" spans="1:12" x14ac:dyDescent="0.25">
      <c r="A16" s="403" t="s">
        <v>233</v>
      </c>
      <c r="B16" s="403"/>
      <c r="C16" s="403"/>
      <c r="D16" s="403"/>
      <c r="E16" s="403"/>
      <c r="F16" s="403"/>
      <c r="G16" s="403"/>
      <c r="H16" s="403"/>
      <c r="I16" s="403"/>
      <c r="J16" s="403"/>
      <c r="K16" s="403"/>
      <c r="L16" s="403"/>
    </row>
    <row r="17" spans="1:11" x14ac:dyDescent="0.25">
      <c r="A17" s="66"/>
      <c r="B17" s="66"/>
      <c r="C17" s="66"/>
      <c r="D17" s="66"/>
      <c r="E17" s="66"/>
      <c r="F17" s="66"/>
      <c r="G17" s="66"/>
      <c r="H17" s="66"/>
      <c r="I17" s="66"/>
      <c r="J17" s="66"/>
      <c r="K17" s="66"/>
    </row>
    <row r="18" spans="1:11" x14ac:dyDescent="0.25">
      <c r="A18" s="66"/>
      <c r="B18" s="66"/>
      <c r="C18" s="66"/>
      <c r="D18" s="66"/>
      <c r="E18" s="66"/>
      <c r="F18" s="66"/>
      <c r="G18" s="66"/>
      <c r="H18" s="66"/>
      <c r="I18" s="66"/>
      <c r="J18" s="66"/>
      <c r="K18" s="66"/>
    </row>
    <row r="19" spans="1:11" x14ac:dyDescent="0.25">
      <c r="A19" s="33"/>
      <c r="B19" s="33"/>
      <c r="C19" s="33"/>
      <c r="D19" s="33"/>
      <c r="E19" s="33"/>
      <c r="F19" s="33"/>
      <c r="G19" s="33"/>
      <c r="H19" s="33"/>
      <c r="I19" s="33"/>
      <c r="J19" s="33"/>
      <c r="K19" s="33"/>
    </row>
    <row r="20" spans="1:11" x14ac:dyDescent="0.25">
      <c r="A20" s="33"/>
      <c r="B20" s="33"/>
      <c r="C20" s="33"/>
      <c r="D20" s="33"/>
      <c r="E20" s="33"/>
      <c r="F20" s="33"/>
      <c r="G20" s="33"/>
      <c r="H20" s="33"/>
      <c r="I20" s="33"/>
      <c r="J20" s="33"/>
      <c r="K20" s="33"/>
    </row>
    <row r="21" spans="1:11" ht="12.75" customHeight="1" x14ac:dyDescent="0.25">
      <c r="A21" s="33"/>
      <c r="B21" s="33"/>
      <c r="C21" s="33"/>
      <c r="D21" s="33"/>
      <c r="E21" s="33"/>
      <c r="F21" s="33"/>
      <c r="G21" s="33"/>
      <c r="H21" s="33"/>
      <c r="I21" s="33"/>
      <c r="J21" s="33"/>
      <c r="K21" s="33"/>
    </row>
    <row r="22" spans="1:11" x14ac:dyDescent="0.25">
      <c r="A22" s="5"/>
      <c r="B22" s="5"/>
      <c r="C22" s="5"/>
      <c r="D22" s="5"/>
    </row>
  </sheetData>
  <mergeCells count="5">
    <mergeCell ref="A14:L15"/>
    <mergeCell ref="A16:L16"/>
    <mergeCell ref="A13:L13"/>
    <mergeCell ref="A1:J1"/>
    <mergeCell ref="A9:L12"/>
  </mergeCells>
  <hyperlinks>
    <hyperlink ref="K1" location="Index!A1" display="Index" xr:uid="{00000000-0004-0000-0300-000000000000}"/>
  </hyperlinks>
  <pageMargins left="0.74803149606299213" right="0.74803149606299213" top="0.98425196850393704" bottom="0.98425196850393704" header="0.51181102362204722" footer="0.51181102362204722"/>
  <pageSetup paperSize="9" scale="88" orientation="landscape" r:id="rId1"/>
  <headerFooter alignWithMargins="0">
    <oddHeader>&amp;CDrug offences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30"/>
  <sheetViews>
    <sheetView zoomScaleNormal="100" workbookViewId="0">
      <selection sqref="A1:C2"/>
    </sheetView>
  </sheetViews>
  <sheetFormatPr defaultColWidth="9.1796875" defaultRowHeight="12.5" x14ac:dyDescent="0.25"/>
  <cols>
    <col min="1" max="1" width="24.81640625" style="4" customWidth="1"/>
    <col min="2" max="3" width="16.81640625" style="4" customWidth="1"/>
    <col min="4" max="4" width="9.1796875" style="4" customWidth="1"/>
    <col min="5" max="5" width="10.453125" style="4" customWidth="1"/>
    <col min="6" max="6" width="10" style="4" customWidth="1"/>
    <col min="7" max="7" width="10.1796875" style="4" customWidth="1"/>
    <col min="8" max="8" width="9.1796875" style="4" customWidth="1"/>
    <col min="9" max="16384" width="9.1796875" style="4"/>
  </cols>
  <sheetData>
    <row r="1" spans="1:9" ht="13" x14ac:dyDescent="0.25">
      <c r="A1" s="402" t="s">
        <v>151</v>
      </c>
      <c r="B1" s="402"/>
      <c r="C1" s="402"/>
      <c r="D1" s="65" t="s">
        <v>15</v>
      </c>
      <c r="G1" s="77"/>
      <c r="I1" s="38"/>
    </row>
    <row r="2" spans="1:9" ht="13" x14ac:dyDescent="0.25">
      <c r="A2" s="402"/>
      <c r="B2" s="402"/>
      <c r="C2" s="402"/>
      <c r="D2" s="77"/>
      <c r="H2" s="65"/>
      <c r="I2" s="38"/>
    </row>
    <row r="4" spans="1:9" ht="29.25" customHeight="1" x14ac:dyDescent="0.25">
      <c r="A4" s="204" t="s">
        <v>47</v>
      </c>
      <c r="B4" s="206" t="s">
        <v>30</v>
      </c>
      <c r="C4" s="60" t="s">
        <v>31</v>
      </c>
    </row>
    <row r="5" spans="1:9" x14ac:dyDescent="0.25">
      <c r="A5" s="327" t="s">
        <v>195</v>
      </c>
      <c r="B5" s="208">
        <v>2090</v>
      </c>
      <c r="C5" s="31">
        <v>0.72544255466851792</v>
      </c>
      <c r="F5" s="31"/>
    </row>
    <row r="6" spans="1:9" x14ac:dyDescent="0.25">
      <c r="A6" s="61" t="s">
        <v>196</v>
      </c>
      <c r="B6" s="209">
        <v>438</v>
      </c>
      <c r="C6" s="31">
        <v>0.15203054494967025</v>
      </c>
      <c r="F6" s="31"/>
    </row>
    <row r="7" spans="1:9" x14ac:dyDescent="0.25">
      <c r="A7" s="61" t="s">
        <v>197</v>
      </c>
      <c r="B7" s="209">
        <v>211</v>
      </c>
      <c r="C7" s="31">
        <v>7.3238458868448458E-2</v>
      </c>
      <c r="F7" s="31"/>
    </row>
    <row r="8" spans="1:9" x14ac:dyDescent="0.25">
      <c r="A8" s="61" t="s">
        <v>198</v>
      </c>
      <c r="B8" s="209">
        <v>66</v>
      </c>
      <c r="C8" s="31">
        <v>2.2908712252690037E-2</v>
      </c>
      <c r="F8" s="31"/>
    </row>
    <row r="9" spans="1:9" x14ac:dyDescent="0.25">
      <c r="A9" s="61" t="s">
        <v>199</v>
      </c>
      <c r="B9" s="209">
        <v>37</v>
      </c>
      <c r="C9" s="31">
        <v>1.2842762929538355E-2</v>
      </c>
      <c r="F9" s="31"/>
    </row>
    <row r="10" spans="1:9" x14ac:dyDescent="0.25">
      <c r="A10" s="63" t="s">
        <v>238</v>
      </c>
      <c r="B10" s="210">
        <v>39</v>
      </c>
      <c r="C10" s="31">
        <v>1.3536966331135023E-2</v>
      </c>
      <c r="F10" s="31"/>
    </row>
    <row r="11" spans="1:9" ht="13" x14ac:dyDescent="0.3">
      <c r="A11" s="205" t="s">
        <v>19</v>
      </c>
      <c r="B11" s="207">
        <v>2881</v>
      </c>
      <c r="C11" s="78">
        <v>1.0000000000000002</v>
      </c>
      <c r="F11" s="31"/>
    </row>
    <row r="12" spans="1:9" x14ac:dyDescent="0.25">
      <c r="C12" s="62" t="s">
        <v>20</v>
      </c>
      <c r="F12" s="31"/>
    </row>
    <row r="13" spans="1:9" x14ac:dyDescent="0.25">
      <c r="A13" s="4" t="s">
        <v>21</v>
      </c>
      <c r="F13" s="31"/>
    </row>
    <row r="14" spans="1:9" ht="13.25" customHeight="1" x14ac:dyDescent="0.25">
      <c r="A14" s="405" t="s">
        <v>200</v>
      </c>
      <c r="B14" s="405"/>
      <c r="C14" s="405"/>
      <c r="F14" s="31"/>
    </row>
    <row r="15" spans="1:9" x14ac:dyDescent="0.25">
      <c r="A15" s="405"/>
      <c r="B15" s="405"/>
      <c r="C15" s="405"/>
    </row>
    <row r="16" spans="1:9" x14ac:dyDescent="0.25">
      <c r="A16" s="405"/>
      <c r="B16" s="405"/>
      <c r="C16" s="405"/>
    </row>
    <row r="17" spans="1:7" ht="15.5" customHeight="1" x14ac:dyDescent="0.25">
      <c r="A17" s="405"/>
      <c r="B17" s="405"/>
      <c r="C17" s="405"/>
      <c r="D17" s="265"/>
    </row>
    <row r="18" spans="1:7" x14ac:dyDescent="0.25">
      <c r="A18" s="405"/>
      <c r="B18" s="405"/>
      <c r="C18" s="405"/>
    </row>
    <row r="19" spans="1:7" ht="12.75" customHeight="1" x14ac:dyDescent="0.25">
      <c r="A19" s="89"/>
      <c r="B19" s="89"/>
      <c r="C19" s="89"/>
      <c r="D19" s="88"/>
    </row>
    <row r="20" spans="1:7" x14ac:dyDescent="0.25">
      <c r="A20" s="89"/>
      <c r="B20" s="89"/>
      <c r="C20" s="89"/>
      <c r="D20" s="88"/>
    </row>
    <row r="21" spans="1:7" x14ac:dyDescent="0.25">
      <c r="A21" s="30"/>
      <c r="B21" s="30"/>
      <c r="C21" s="30"/>
      <c r="D21" s="88"/>
    </row>
    <row r="22" spans="1:7" ht="12.75" customHeight="1" x14ac:dyDescent="0.25">
      <c r="A22" s="30"/>
      <c r="B22" s="30"/>
      <c r="C22" s="30"/>
      <c r="D22" s="89"/>
      <c r="E22" s="30"/>
      <c r="F22" s="30"/>
      <c r="G22" s="30"/>
    </row>
    <row r="23" spans="1:7" x14ac:dyDescent="0.25">
      <c r="A23" s="30"/>
      <c r="B23" s="30"/>
      <c r="C23" s="30"/>
      <c r="D23" s="89"/>
      <c r="E23" s="30"/>
      <c r="F23" s="30"/>
      <c r="G23" s="30"/>
    </row>
    <row r="24" spans="1:7" x14ac:dyDescent="0.25">
      <c r="A24" s="30"/>
      <c r="B24" s="30"/>
      <c r="C24" s="30"/>
      <c r="D24" s="89"/>
      <c r="E24" s="30"/>
      <c r="F24" s="30"/>
    </row>
    <row r="25" spans="1:7" ht="14.25" customHeight="1" x14ac:dyDescent="0.25">
      <c r="A25" s="30"/>
      <c r="B25" s="30"/>
      <c r="C25" s="30"/>
      <c r="D25" s="89"/>
    </row>
    <row r="26" spans="1:7" x14ac:dyDescent="0.25">
      <c r="D26" s="30"/>
    </row>
    <row r="27" spans="1:7" x14ac:dyDescent="0.25">
      <c r="D27" s="30"/>
    </row>
    <row r="28" spans="1:7" x14ac:dyDescent="0.25">
      <c r="D28" s="30"/>
    </row>
    <row r="29" spans="1:7" x14ac:dyDescent="0.25">
      <c r="D29" s="30"/>
    </row>
    <row r="30" spans="1:7" x14ac:dyDescent="0.25">
      <c r="D30" s="30"/>
    </row>
  </sheetData>
  <mergeCells count="2">
    <mergeCell ref="A1:C2"/>
    <mergeCell ref="A14:C18"/>
  </mergeCells>
  <hyperlinks>
    <hyperlink ref="D1" location="Index!A1" display="Index" xr:uid="{00000000-0004-0000-0400-000000000000}"/>
  </hyperlinks>
  <pageMargins left="0.74803149606299213" right="0.74803149606299213" top="0.98425196850393704" bottom="0.98425196850393704" header="0.51181102362204722" footer="0.51181102362204722"/>
  <pageSetup paperSize="9" orientation="portrait" r:id="rId1"/>
  <headerFooter alignWithMargins="0">
    <oddHeader>&amp;CDrug offences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D6D44-F598-47D5-AC6F-7F69C1E0D751}">
  <sheetPr codeName="Sheet7">
    <pageSetUpPr fitToPage="1"/>
  </sheetPr>
  <dimension ref="A1:T37"/>
  <sheetViews>
    <sheetView zoomScaleNormal="100" workbookViewId="0">
      <selection sqref="A1:E1"/>
    </sheetView>
  </sheetViews>
  <sheetFormatPr defaultColWidth="9.1796875" defaultRowHeight="14.5" x14ac:dyDescent="0.35"/>
  <cols>
    <col min="1" max="1" width="22.1796875" style="146" customWidth="1"/>
    <col min="2" max="2" width="16.81640625" style="146" customWidth="1"/>
    <col min="3" max="3" width="20.1796875" style="146" customWidth="1"/>
    <col min="4" max="4" width="9.1796875" style="146"/>
    <col min="5" max="5" width="10" style="146" bestFit="1" customWidth="1"/>
    <col min="6" max="6" width="9.1796875" style="146"/>
    <col min="7" max="7" width="10.81640625" style="146" customWidth="1"/>
    <col min="8" max="16384" width="9.1796875" style="146"/>
  </cols>
  <sheetData>
    <row r="1" spans="1:20" ht="30.65" customHeight="1" x14ac:dyDescent="0.35">
      <c r="A1" s="407" t="s">
        <v>157</v>
      </c>
      <c r="B1" s="407"/>
      <c r="C1" s="407"/>
      <c r="D1" s="407"/>
      <c r="E1" s="407"/>
      <c r="F1" s="65" t="s">
        <v>15</v>
      </c>
      <c r="G1" s="145"/>
    </row>
    <row r="3" spans="1:20" ht="28" x14ac:dyDescent="0.35">
      <c r="A3" s="147" t="s">
        <v>54</v>
      </c>
      <c r="B3" s="148" t="s">
        <v>30</v>
      </c>
      <c r="C3" s="148" t="s">
        <v>49</v>
      </c>
      <c r="S3" s="149"/>
      <c r="T3" s="149"/>
    </row>
    <row r="4" spans="1:20" x14ac:dyDescent="0.35">
      <c r="A4" s="150" t="s">
        <v>32</v>
      </c>
      <c r="B4" s="208">
        <v>4994</v>
      </c>
      <c r="C4" s="31">
        <v>0.96001537870049991</v>
      </c>
      <c r="E4" s="372"/>
      <c r="F4" s="149"/>
      <c r="G4" s="149"/>
      <c r="H4" s="149"/>
      <c r="I4" s="149"/>
      <c r="J4" s="149"/>
      <c r="K4" s="149"/>
      <c r="L4" s="149"/>
      <c r="M4" s="149"/>
      <c r="N4" s="149"/>
      <c r="O4" s="149"/>
      <c r="P4" s="149"/>
      <c r="Q4" s="149"/>
      <c r="R4" s="149"/>
      <c r="S4" s="149"/>
      <c r="T4" s="149"/>
    </row>
    <row r="5" spans="1:20" x14ac:dyDescent="0.35">
      <c r="A5" s="150" t="s">
        <v>33</v>
      </c>
      <c r="B5" s="113">
        <v>208</v>
      </c>
      <c r="C5" s="370">
        <v>3.9984621299500193E-2</v>
      </c>
      <c r="D5" s="149"/>
      <c r="E5" s="372"/>
      <c r="F5" s="149"/>
      <c r="G5" s="149"/>
      <c r="H5" s="149"/>
      <c r="I5" s="149"/>
    </row>
    <row r="6" spans="1:20" x14ac:dyDescent="0.35">
      <c r="A6" s="150" t="s">
        <v>34</v>
      </c>
      <c r="B6" s="113">
        <v>41</v>
      </c>
      <c r="C6" s="370"/>
      <c r="D6" s="149"/>
      <c r="E6" s="372"/>
    </row>
    <row r="7" spans="1:20" x14ac:dyDescent="0.35">
      <c r="A7" s="152" t="s">
        <v>19</v>
      </c>
      <c r="B7" s="376">
        <v>5243</v>
      </c>
      <c r="C7" s="373">
        <v>1</v>
      </c>
      <c r="D7" s="149"/>
      <c r="E7" s="371"/>
    </row>
    <row r="8" spans="1:20" x14ac:dyDescent="0.35">
      <c r="A8" s="150"/>
      <c r="B8" s="150"/>
      <c r="C8" s="153"/>
      <c r="D8" s="149"/>
      <c r="E8" s="149"/>
    </row>
    <row r="9" spans="1:20" x14ac:dyDescent="0.35">
      <c r="A9" s="150"/>
      <c r="B9" s="150"/>
      <c r="C9" s="153"/>
      <c r="D9" s="149"/>
      <c r="E9" s="149"/>
    </row>
    <row r="10" spans="1:20" ht="28" x14ac:dyDescent="0.35">
      <c r="A10" s="147" t="s">
        <v>50</v>
      </c>
      <c r="B10" s="148" t="s">
        <v>30</v>
      </c>
      <c r="C10" s="148" t="s">
        <v>49</v>
      </c>
      <c r="D10" s="149"/>
      <c r="E10" s="149"/>
    </row>
    <row r="11" spans="1:20" x14ac:dyDescent="0.35">
      <c r="A11" s="150" t="s">
        <v>36</v>
      </c>
      <c r="B11" s="208">
        <v>378</v>
      </c>
      <c r="C11" s="31">
        <v>7.2099999999999997E-2</v>
      </c>
      <c r="D11" s="149"/>
      <c r="E11" s="372"/>
    </row>
    <row r="12" spans="1:20" x14ac:dyDescent="0.35">
      <c r="A12" s="150" t="s">
        <v>37</v>
      </c>
      <c r="B12" s="209">
        <v>1004</v>
      </c>
      <c r="C12" s="31">
        <v>0.19149999999999998</v>
      </c>
      <c r="D12" s="149"/>
      <c r="E12" s="372"/>
      <c r="F12" s="149"/>
      <c r="G12" s="149"/>
      <c r="H12" s="149"/>
      <c r="I12" s="149"/>
      <c r="J12" s="149"/>
      <c r="K12" s="149"/>
    </row>
    <row r="13" spans="1:20" x14ac:dyDescent="0.35">
      <c r="A13" s="150" t="s">
        <v>38</v>
      </c>
      <c r="B13" s="209">
        <v>2118</v>
      </c>
      <c r="C13" s="31">
        <v>0.40399999999999997</v>
      </c>
      <c r="D13" s="149"/>
      <c r="E13" s="372"/>
    </row>
    <row r="14" spans="1:20" x14ac:dyDescent="0.35">
      <c r="A14" s="150" t="s">
        <v>39</v>
      </c>
      <c r="B14" s="209">
        <v>1430</v>
      </c>
      <c r="C14" s="31">
        <v>0.27279999999999999</v>
      </c>
      <c r="D14" s="149"/>
      <c r="E14" s="372"/>
    </row>
    <row r="15" spans="1:20" x14ac:dyDescent="0.35">
      <c r="A15" s="150" t="s">
        <v>40</v>
      </c>
      <c r="B15" s="209">
        <v>284</v>
      </c>
      <c r="C15" s="31">
        <v>5.4199999999999998E-2</v>
      </c>
      <c r="D15" s="149"/>
      <c r="E15" s="372"/>
    </row>
    <row r="16" spans="1:20" x14ac:dyDescent="0.35">
      <c r="A16" s="150" t="s">
        <v>41</v>
      </c>
      <c r="B16" s="209">
        <v>28</v>
      </c>
      <c r="C16" s="31">
        <v>5.3E-3</v>
      </c>
      <c r="D16" s="149"/>
      <c r="E16" s="372"/>
    </row>
    <row r="17" spans="1:13" x14ac:dyDescent="0.35">
      <c r="A17" s="150" t="s">
        <v>34</v>
      </c>
      <c r="B17" s="209">
        <v>1</v>
      </c>
      <c r="C17" s="31"/>
      <c r="D17" s="149"/>
      <c r="E17" s="372"/>
    </row>
    <row r="18" spans="1:13" x14ac:dyDescent="0.35">
      <c r="A18" s="152" t="s">
        <v>19</v>
      </c>
      <c r="B18" s="376">
        <v>5243</v>
      </c>
      <c r="C18" s="374">
        <v>1</v>
      </c>
      <c r="D18" s="149"/>
      <c r="E18" s="372"/>
    </row>
    <row r="19" spans="1:13" x14ac:dyDescent="0.35">
      <c r="A19" s="156"/>
      <c r="B19" s="157"/>
      <c r="C19" s="158"/>
      <c r="D19" s="149"/>
      <c r="E19" s="149"/>
    </row>
    <row r="20" spans="1:13" x14ac:dyDescent="0.35">
      <c r="A20" s="159"/>
      <c r="B20" s="160"/>
      <c r="C20" s="161"/>
      <c r="D20" s="149"/>
      <c r="E20" s="149"/>
    </row>
    <row r="21" spans="1:13" ht="28" x14ac:dyDescent="0.35">
      <c r="A21" s="252" t="s">
        <v>133</v>
      </c>
      <c r="B21" s="148" t="s">
        <v>30</v>
      </c>
      <c r="C21" s="148" t="s">
        <v>49</v>
      </c>
      <c r="D21" s="149"/>
      <c r="E21" s="149"/>
    </row>
    <row r="22" spans="1:13" ht="15" customHeight="1" x14ac:dyDescent="0.35">
      <c r="A22" s="150" t="s">
        <v>42</v>
      </c>
      <c r="B22" s="208">
        <v>3583</v>
      </c>
      <c r="C22" s="378">
        <v>0.88</v>
      </c>
      <c r="D22" s="149"/>
      <c r="E22" s="377"/>
      <c r="F22" s="149"/>
      <c r="G22" s="149"/>
      <c r="H22" s="149"/>
      <c r="I22" s="149"/>
      <c r="J22" s="149"/>
      <c r="K22" s="149"/>
      <c r="L22" s="149"/>
      <c r="M22" s="149"/>
    </row>
    <row r="23" spans="1:13" ht="15" customHeight="1" x14ac:dyDescent="0.35">
      <c r="A23" s="150" t="s">
        <v>43</v>
      </c>
      <c r="B23" s="209">
        <v>241</v>
      </c>
      <c r="C23" s="378">
        <v>0.06</v>
      </c>
      <c r="D23" s="149"/>
      <c r="E23" s="377"/>
      <c r="F23" s="149"/>
      <c r="G23" s="149"/>
      <c r="H23" s="149"/>
      <c r="I23" s="149"/>
      <c r="J23" s="149"/>
      <c r="K23" s="149"/>
      <c r="L23" s="149"/>
      <c r="M23" s="149"/>
    </row>
    <row r="24" spans="1:13" ht="14.5" customHeight="1" x14ac:dyDescent="0.35">
      <c r="A24" s="150" t="s">
        <v>44</v>
      </c>
      <c r="B24" s="209">
        <v>107</v>
      </c>
      <c r="C24" s="378">
        <v>0.03</v>
      </c>
      <c r="D24" s="149"/>
      <c r="E24" s="377"/>
    </row>
    <row r="25" spans="1:13" x14ac:dyDescent="0.35">
      <c r="A25" s="150" t="s">
        <v>129</v>
      </c>
      <c r="B25" s="209">
        <v>93</v>
      </c>
      <c r="C25" s="378">
        <v>0.02</v>
      </c>
      <c r="D25" s="149"/>
      <c r="E25" s="377"/>
    </row>
    <row r="26" spans="1:13" x14ac:dyDescent="0.35">
      <c r="A26" s="150" t="s">
        <v>130</v>
      </c>
      <c r="B26" s="209">
        <v>43</v>
      </c>
      <c r="C26" s="378">
        <v>0.01</v>
      </c>
      <c r="D26" s="149"/>
      <c r="E26" s="377"/>
    </row>
    <row r="27" spans="1:13" x14ac:dyDescent="0.35">
      <c r="A27" s="150" t="s">
        <v>34</v>
      </c>
      <c r="B27" s="209">
        <v>1176</v>
      </c>
      <c r="C27" s="378"/>
      <c r="D27" s="149"/>
      <c r="E27" s="377"/>
      <c r="G27" s="255"/>
    </row>
    <row r="28" spans="1:13" x14ac:dyDescent="0.35">
      <c r="A28" s="152" t="s">
        <v>19</v>
      </c>
      <c r="B28" s="376">
        <v>5243</v>
      </c>
      <c r="C28" s="379">
        <v>1</v>
      </c>
      <c r="D28" s="149"/>
      <c r="E28" s="377"/>
    </row>
    <row r="29" spans="1:13" x14ac:dyDescent="0.35">
      <c r="C29" s="162" t="s">
        <v>20</v>
      </c>
      <c r="D29" s="149"/>
      <c r="E29" s="149"/>
    </row>
    <row r="30" spans="1:13" x14ac:dyDescent="0.35">
      <c r="A30" s="150" t="s">
        <v>21</v>
      </c>
      <c r="B30" s="150"/>
      <c r="C30" s="150"/>
      <c r="D30" s="150"/>
      <c r="E30" s="150"/>
      <c r="F30" s="150"/>
      <c r="G30" s="150"/>
    </row>
    <row r="31" spans="1:13" x14ac:dyDescent="0.35">
      <c r="A31" s="406" t="s">
        <v>131</v>
      </c>
      <c r="B31" s="406"/>
      <c r="C31" s="406"/>
      <c r="D31" s="406"/>
      <c r="E31" s="406"/>
      <c r="F31" s="406"/>
      <c r="G31" s="406"/>
    </row>
    <row r="32" spans="1:13" x14ac:dyDescent="0.35">
      <c r="A32" s="408" t="s">
        <v>132</v>
      </c>
      <c r="B32" s="408"/>
      <c r="C32" s="408"/>
      <c r="D32" s="408"/>
      <c r="E32" s="408"/>
      <c r="F32" s="254"/>
      <c r="G32" s="254"/>
    </row>
    <row r="33" spans="1:13" x14ac:dyDescent="0.35">
      <c r="A33" s="408"/>
      <c r="B33" s="408"/>
      <c r="C33" s="408"/>
      <c r="D33" s="408"/>
      <c r="E33" s="408"/>
      <c r="F33" s="254"/>
      <c r="G33" s="254"/>
    </row>
    <row r="34" spans="1:13" x14ac:dyDescent="0.35">
      <c r="A34" s="408" t="s">
        <v>134</v>
      </c>
      <c r="B34" s="408"/>
      <c r="C34" s="408"/>
      <c r="D34" s="408"/>
      <c r="E34" s="408"/>
      <c r="F34" s="251"/>
      <c r="G34" s="251"/>
    </row>
    <row r="35" spans="1:13" x14ac:dyDescent="0.35">
      <c r="A35" s="408"/>
      <c r="B35" s="408"/>
      <c r="C35" s="408"/>
      <c r="D35" s="408"/>
      <c r="E35" s="408"/>
      <c r="F35" s="163"/>
      <c r="G35" s="163"/>
    </row>
    <row r="36" spans="1:13" x14ac:dyDescent="0.35">
      <c r="A36" s="408"/>
      <c r="B36" s="408"/>
      <c r="C36" s="408"/>
      <c r="D36" s="408"/>
      <c r="E36" s="408"/>
      <c r="F36" s="163"/>
      <c r="G36" s="163"/>
    </row>
    <row r="37" spans="1:13" x14ac:dyDescent="0.35">
      <c r="H37" s="164"/>
      <c r="I37" s="164"/>
      <c r="J37" s="164"/>
      <c r="K37" s="164"/>
      <c r="L37" s="164"/>
      <c r="M37" s="164"/>
    </row>
  </sheetData>
  <mergeCells count="4">
    <mergeCell ref="A31:G31"/>
    <mergeCell ref="A1:E1"/>
    <mergeCell ref="A32:E33"/>
    <mergeCell ref="A34:E36"/>
  </mergeCells>
  <hyperlinks>
    <hyperlink ref="F1" location="Index!A1" display="Index" xr:uid="{71D69662-BB58-4DBE-BBBE-C42001FB38F5}"/>
  </hyperlinks>
  <pageMargins left="0.70866141732283472" right="0.70866141732283472" top="0.74803149606299213" bottom="0.74803149606299213" header="0.31496062992125984" footer="0.31496062992125984"/>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7289-FBE7-4133-BD88-DEB6324A02F2}">
  <sheetPr codeName="Sheet8">
    <pageSetUpPr fitToPage="1"/>
  </sheetPr>
  <dimension ref="A1:Q32"/>
  <sheetViews>
    <sheetView zoomScaleNormal="100" workbookViewId="0">
      <selection sqref="A1:J1"/>
    </sheetView>
  </sheetViews>
  <sheetFormatPr defaultColWidth="9.1796875" defaultRowHeight="12.5" x14ac:dyDescent="0.25"/>
  <cols>
    <col min="1" max="1" width="20.54296875" style="100" customWidth="1"/>
    <col min="2" max="8" width="12.81640625" style="100" customWidth="1"/>
    <col min="9" max="9" width="10.6328125" style="119" customWidth="1"/>
    <col min="10" max="10" width="20.81640625" style="100" customWidth="1"/>
    <col min="11" max="17" width="12.81640625" style="166" customWidth="1"/>
    <col min="18" max="16384" width="9.1796875" style="100"/>
  </cols>
  <sheetData>
    <row r="1" spans="1:17" ht="13" x14ac:dyDescent="0.25">
      <c r="A1" s="410" t="s">
        <v>158</v>
      </c>
      <c r="B1" s="410"/>
      <c r="C1" s="410"/>
      <c r="D1" s="410"/>
      <c r="E1" s="410"/>
      <c r="F1" s="410"/>
      <c r="G1" s="410"/>
      <c r="H1" s="410"/>
      <c r="I1" s="410"/>
      <c r="J1" s="410"/>
      <c r="K1" s="65" t="s">
        <v>15</v>
      </c>
      <c r="L1" s="272"/>
      <c r="M1" s="165"/>
      <c r="N1" s="165"/>
    </row>
    <row r="2" spans="1:17" ht="13.5" customHeight="1" x14ac:dyDescent="0.25">
      <c r="A2" s="167"/>
      <c r="B2" s="167"/>
      <c r="C2" s="167"/>
      <c r="D2" s="132"/>
      <c r="E2" s="132"/>
      <c r="F2" s="132"/>
      <c r="G2" s="132"/>
      <c r="H2" s="132"/>
      <c r="I2" s="101"/>
      <c r="J2" s="167"/>
      <c r="K2" s="167"/>
      <c r="L2" s="167"/>
      <c r="M2" s="132"/>
      <c r="N2" s="132"/>
      <c r="O2" s="132"/>
      <c r="P2" s="132"/>
      <c r="Q2" s="168"/>
    </row>
    <row r="3" spans="1:17" ht="13.5" customHeight="1" x14ac:dyDescent="0.25">
      <c r="A3" s="411" t="s">
        <v>54</v>
      </c>
      <c r="B3" s="409" t="s">
        <v>30</v>
      </c>
      <c r="C3" s="409"/>
      <c r="D3" s="409"/>
      <c r="E3" s="409"/>
      <c r="F3" s="409"/>
      <c r="G3" s="409"/>
      <c r="H3" s="409"/>
      <c r="I3" s="101"/>
      <c r="J3" s="411" t="s">
        <v>54</v>
      </c>
      <c r="K3" s="409" t="s">
        <v>31</v>
      </c>
      <c r="L3" s="409"/>
      <c r="M3" s="409"/>
      <c r="N3" s="409"/>
      <c r="O3" s="409"/>
      <c r="P3" s="409"/>
      <c r="Q3" s="409"/>
    </row>
    <row r="4" spans="1:17" ht="39" x14ac:dyDescent="0.3">
      <c r="A4" s="412"/>
      <c r="B4" s="239" t="s">
        <v>23</v>
      </c>
      <c r="C4" s="186" t="s">
        <v>24</v>
      </c>
      <c r="D4" s="186" t="s">
        <v>25</v>
      </c>
      <c r="E4" s="186" t="s">
        <v>26</v>
      </c>
      <c r="F4" s="186" t="s">
        <v>27</v>
      </c>
      <c r="G4" s="186" t="s">
        <v>173</v>
      </c>
      <c r="H4" s="187" t="s">
        <v>19</v>
      </c>
      <c r="I4" s="364"/>
      <c r="J4" s="412"/>
      <c r="K4" s="239" t="s">
        <v>23</v>
      </c>
      <c r="L4" s="186" t="s">
        <v>24</v>
      </c>
      <c r="M4" s="186" t="s">
        <v>25</v>
      </c>
      <c r="N4" s="186" t="s">
        <v>26</v>
      </c>
      <c r="O4" s="186" t="s">
        <v>27</v>
      </c>
      <c r="P4" s="186" t="s">
        <v>173</v>
      </c>
      <c r="Q4" s="187" t="s">
        <v>19</v>
      </c>
    </row>
    <row r="5" spans="1:17" ht="13" x14ac:dyDescent="0.3">
      <c r="A5" s="98" t="s">
        <v>32</v>
      </c>
      <c r="B5" s="339">
        <v>81</v>
      </c>
      <c r="C5" s="339">
        <v>107</v>
      </c>
      <c r="D5" s="339">
        <v>1060</v>
      </c>
      <c r="E5" s="339">
        <v>857</v>
      </c>
      <c r="F5" s="339">
        <v>2797</v>
      </c>
      <c r="G5" s="339">
        <v>92</v>
      </c>
      <c r="H5" s="303">
        <v>4994</v>
      </c>
      <c r="I5" s="169"/>
      <c r="J5" s="98" t="s">
        <v>32</v>
      </c>
      <c r="K5" s="106">
        <v>1.6219463356027232E-2</v>
      </c>
      <c r="L5" s="106">
        <v>2.1425710853023628E-2</v>
      </c>
      <c r="M5" s="106">
        <v>0.21225470564677612</v>
      </c>
      <c r="N5" s="106">
        <v>0.17160592711253503</v>
      </c>
      <c r="O5" s="106">
        <v>0.56007208650380458</v>
      </c>
      <c r="P5" s="106">
        <v>1.8422106527833399E-2</v>
      </c>
      <c r="Q5" s="107">
        <v>1</v>
      </c>
    </row>
    <row r="6" spans="1:17" ht="13" x14ac:dyDescent="0.3">
      <c r="A6" s="98" t="s">
        <v>33</v>
      </c>
      <c r="B6" s="302">
        <v>9</v>
      </c>
      <c r="C6" s="302">
        <v>4</v>
      </c>
      <c r="D6" s="302">
        <v>78</v>
      </c>
      <c r="E6" s="302">
        <v>44</v>
      </c>
      <c r="F6" s="302">
        <v>68</v>
      </c>
      <c r="G6" s="302">
        <v>5</v>
      </c>
      <c r="H6" s="303">
        <v>208</v>
      </c>
      <c r="I6" s="169"/>
      <c r="J6" s="98" t="s">
        <v>33</v>
      </c>
      <c r="K6" s="106">
        <v>4.3269230769230768E-2</v>
      </c>
      <c r="L6" s="106">
        <v>1.9230769230769232E-2</v>
      </c>
      <c r="M6" s="106">
        <v>0.375</v>
      </c>
      <c r="N6" s="106">
        <v>0.21153846153846154</v>
      </c>
      <c r="O6" s="106">
        <v>0.32692307692307693</v>
      </c>
      <c r="P6" s="106">
        <v>2.403846153846154E-2</v>
      </c>
      <c r="Q6" s="107">
        <v>1</v>
      </c>
    </row>
    <row r="7" spans="1:17" ht="13" x14ac:dyDescent="0.3">
      <c r="A7" s="132" t="s">
        <v>34</v>
      </c>
      <c r="B7" s="304">
        <v>1</v>
      </c>
      <c r="C7" s="304">
        <v>2</v>
      </c>
      <c r="D7" s="304">
        <v>9</v>
      </c>
      <c r="E7" s="304">
        <v>11</v>
      </c>
      <c r="F7" s="304">
        <v>16</v>
      </c>
      <c r="G7" s="304">
        <v>2</v>
      </c>
      <c r="H7" s="305">
        <v>41</v>
      </c>
      <c r="I7" s="169"/>
      <c r="J7" s="132" t="s">
        <v>34</v>
      </c>
      <c r="K7" s="111">
        <v>2.4390243902439025E-2</v>
      </c>
      <c r="L7" s="111">
        <v>4.878048780487805E-2</v>
      </c>
      <c r="M7" s="111">
        <v>0.21951219512195122</v>
      </c>
      <c r="N7" s="111">
        <v>0.26829268292682928</v>
      </c>
      <c r="O7" s="111">
        <v>0.3902439024390244</v>
      </c>
      <c r="P7" s="111">
        <v>4.878048780487805E-2</v>
      </c>
      <c r="Q7" s="112">
        <v>1</v>
      </c>
    </row>
    <row r="8" spans="1:17" x14ac:dyDescent="0.25">
      <c r="B8" s="340"/>
      <c r="C8" s="340"/>
      <c r="D8" s="340"/>
      <c r="E8" s="340"/>
      <c r="F8" s="340"/>
      <c r="G8" s="340"/>
      <c r="H8" s="340"/>
      <c r="I8" s="173"/>
    </row>
    <row r="9" spans="1:17" ht="39" x14ac:dyDescent="0.3">
      <c r="A9" s="170" t="s">
        <v>50</v>
      </c>
      <c r="B9" s="239" t="s">
        <v>23</v>
      </c>
      <c r="C9" s="361" t="s">
        <v>24</v>
      </c>
      <c r="D9" s="362" t="s">
        <v>25</v>
      </c>
      <c r="E9" s="361" t="s">
        <v>26</v>
      </c>
      <c r="F9" s="361" t="s">
        <v>27</v>
      </c>
      <c r="G9" s="297" t="s">
        <v>173</v>
      </c>
      <c r="H9" s="361" t="s">
        <v>19</v>
      </c>
      <c r="I9" s="365"/>
      <c r="J9" s="170" t="s">
        <v>50</v>
      </c>
      <c r="K9" s="239" t="s">
        <v>23</v>
      </c>
      <c r="L9" s="363" t="s">
        <v>24</v>
      </c>
      <c r="M9" s="288" t="s">
        <v>25</v>
      </c>
      <c r="N9" s="363" t="s">
        <v>26</v>
      </c>
      <c r="O9" s="363" t="s">
        <v>27</v>
      </c>
      <c r="P9" s="288" t="s">
        <v>173</v>
      </c>
      <c r="Q9" s="363" t="s">
        <v>19</v>
      </c>
    </row>
    <row r="10" spans="1:17" ht="13.5" customHeight="1" x14ac:dyDescent="0.3">
      <c r="A10" s="98" t="s">
        <v>36</v>
      </c>
      <c r="B10" s="308">
        <v>20</v>
      </c>
      <c r="C10" s="308">
        <v>16</v>
      </c>
      <c r="D10" s="308">
        <v>152</v>
      </c>
      <c r="E10" s="308">
        <v>58</v>
      </c>
      <c r="F10" s="308">
        <v>121</v>
      </c>
      <c r="G10" s="308">
        <v>11</v>
      </c>
      <c r="H10" s="309">
        <v>378</v>
      </c>
      <c r="I10" s="169"/>
      <c r="J10" s="98" t="s">
        <v>36</v>
      </c>
      <c r="K10" s="106">
        <v>5.2910052910052907E-2</v>
      </c>
      <c r="L10" s="106">
        <v>4.2328042328042326E-2</v>
      </c>
      <c r="M10" s="106">
        <v>0.40211640211640209</v>
      </c>
      <c r="N10" s="106">
        <v>0.15343915343915343</v>
      </c>
      <c r="O10" s="106">
        <v>0.32010582010582012</v>
      </c>
      <c r="P10" s="106">
        <v>2.9100529100529099E-2</v>
      </c>
      <c r="Q10" s="107">
        <v>1</v>
      </c>
    </row>
    <row r="11" spans="1:17" ht="13" x14ac:dyDescent="0.3">
      <c r="A11" s="98" t="s">
        <v>37</v>
      </c>
      <c r="B11" s="308">
        <v>13</v>
      </c>
      <c r="C11" s="308">
        <v>35</v>
      </c>
      <c r="D11" s="308">
        <v>221</v>
      </c>
      <c r="E11" s="308">
        <v>181</v>
      </c>
      <c r="F11" s="308">
        <v>538</v>
      </c>
      <c r="G11" s="308">
        <v>16</v>
      </c>
      <c r="H11" s="309">
        <f>SUM(B11:G11)</f>
        <v>1004</v>
      </c>
      <c r="I11" s="169"/>
      <c r="J11" s="98" t="s">
        <v>37</v>
      </c>
      <c r="K11" s="106">
        <v>1.29482071713147E-2</v>
      </c>
      <c r="L11" s="106">
        <v>3.48605577689243E-2</v>
      </c>
      <c r="M11" s="106">
        <v>0.22011952191235101</v>
      </c>
      <c r="N11" s="106">
        <v>0.18027888446215101</v>
      </c>
      <c r="O11" s="106">
        <v>0.53585657370517903</v>
      </c>
      <c r="P11" s="106">
        <v>1.5936254980079698E-2</v>
      </c>
      <c r="Q11" s="107">
        <v>1</v>
      </c>
    </row>
    <row r="12" spans="1:17" ht="17.25" customHeight="1" x14ac:dyDescent="0.3">
      <c r="A12" s="98" t="s">
        <v>38</v>
      </c>
      <c r="B12" s="308">
        <v>29</v>
      </c>
      <c r="C12" s="308">
        <v>30</v>
      </c>
      <c r="D12" s="308">
        <v>395</v>
      </c>
      <c r="E12" s="308">
        <v>346</v>
      </c>
      <c r="F12" s="308">
        <v>1287</v>
      </c>
      <c r="G12" s="308">
        <v>31</v>
      </c>
      <c r="H12" s="309">
        <v>2118</v>
      </c>
      <c r="I12" s="169"/>
      <c r="J12" s="98" t="s">
        <v>38</v>
      </c>
      <c r="K12" s="106">
        <v>1.3692162417374882E-2</v>
      </c>
      <c r="L12" s="106">
        <v>1.4164305949008499E-2</v>
      </c>
      <c r="M12" s="106">
        <v>0.18649669499527857</v>
      </c>
      <c r="N12" s="106">
        <v>0.16336166194523136</v>
      </c>
      <c r="O12" s="106">
        <v>0.6076487252124646</v>
      </c>
      <c r="P12" s="106">
        <v>1.4636449480642116E-2</v>
      </c>
      <c r="Q12" s="107">
        <v>1</v>
      </c>
    </row>
    <row r="13" spans="1:17" ht="13.5" customHeight="1" x14ac:dyDescent="0.3">
      <c r="A13" s="98" t="s">
        <v>39</v>
      </c>
      <c r="B13" s="308">
        <v>18</v>
      </c>
      <c r="C13" s="302">
        <v>23</v>
      </c>
      <c r="D13" s="308">
        <v>300</v>
      </c>
      <c r="E13" s="308">
        <v>272</v>
      </c>
      <c r="F13" s="308">
        <v>785</v>
      </c>
      <c r="G13" s="308">
        <v>32</v>
      </c>
      <c r="H13" s="309">
        <v>1430</v>
      </c>
      <c r="I13" s="169"/>
      <c r="J13" s="98" t="s">
        <v>39</v>
      </c>
      <c r="K13" s="106">
        <v>1.2587412587412588E-2</v>
      </c>
      <c r="L13" s="106">
        <v>1.6083916083916083E-2</v>
      </c>
      <c r="M13" s="106">
        <v>0.20979020979020979</v>
      </c>
      <c r="N13" s="106">
        <v>0.1902097902097902</v>
      </c>
      <c r="O13" s="106">
        <v>0.54895104895104896</v>
      </c>
      <c r="P13" s="106">
        <v>2.2377622377622378E-2</v>
      </c>
      <c r="Q13" s="107">
        <v>1</v>
      </c>
    </row>
    <row r="14" spans="1:17" ht="13" x14ac:dyDescent="0.3">
      <c r="A14" s="98" t="s">
        <v>40</v>
      </c>
      <c r="B14" s="308">
        <v>9</v>
      </c>
      <c r="C14" s="308">
        <v>8</v>
      </c>
      <c r="D14" s="308">
        <v>74</v>
      </c>
      <c r="E14" s="308">
        <v>52</v>
      </c>
      <c r="F14" s="308">
        <v>132</v>
      </c>
      <c r="G14" s="308">
        <v>9</v>
      </c>
      <c r="H14" s="309">
        <v>284</v>
      </c>
      <c r="I14" s="169"/>
      <c r="J14" s="98" t="s">
        <v>40</v>
      </c>
      <c r="K14" s="106">
        <v>3.1690140845070422E-2</v>
      </c>
      <c r="L14" s="106">
        <v>2.8169014084507043E-2</v>
      </c>
      <c r="M14" s="106">
        <v>0.26056338028169013</v>
      </c>
      <c r="N14" s="106">
        <v>0.18309859154929578</v>
      </c>
      <c r="O14" s="106">
        <v>0.46478873239436619</v>
      </c>
      <c r="P14" s="106">
        <v>3.1690140845070422E-2</v>
      </c>
      <c r="Q14" s="107">
        <v>1</v>
      </c>
    </row>
    <row r="15" spans="1:17" ht="13" x14ac:dyDescent="0.3">
      <c r="A15" s="98" t="s">
        <v>41</v>
      </c>
      <c r="B15" s="341">
        <v>2</v>
      </c>
      <c r="C15" s="341">
        <v>1</v>
      </c>
      <c r="D15" s="341">
        <v>5</v>
      </c>
      <c r="E15" s="341">
        <v>3</v>
      </c>
      <c r="F15" s="341">
        <v>17</v>
      </c>
      <c r="G15" s="341">
        <v>0</v>
      </c>
      <c r="H15" s="342">
        <v>28</v>
      </c>
      <c r="I15" s="169"/>
      <c r="J15" s="98" t="s">
        <v>41</v>
      </c>
      <c r="K15" s="229">
        <v>7.1428571428571425E-2</v>
      </c>
      <c r="L15" s="229">
        <v>3.5714285714285712E-2</v>
      </c>
      <c r="M15" s="229">
        <v>0.17857142857142858</v>
      </c>
      <c r="N15" s="229">
        <v>0.10714285714285714</v>
      </c>
      <c r="O15" s="229">
        <v>0.6071428571428571</v>
      </c>
      <c r="P15" s="229">
        <v>0</v>
      </c>
      <c r="Q15" s="175">
        <v>1</v>
      </c>
    </row>
    <row r="16" spans="1:17" ht="13" x14ac:dyDescent="0.3">
      <c r="A16" s="132" t="s">
        <v>55</v>
      </c>
      <c r="B16" s="310">
        <v>0</v>
      </c>
      <c r="C16" s="304">
        <v>0</v>
      </c>
      <c r="D16" s="304">
        <v>0</v>
      </c>
      <c r="E16" s="304">
        <v>0</v>
      </c>
      <c r="F16" s="304">
        <v>1</v>
      </c>
      <c r="G16" s="304">
        <v>0</v>
      </c>
      <c r="H16" s="305">
        <v>1</v>
      </c>
      <c r="I16" s="169"/>
      <c r="J16" s="132" t="s">
        <v>55</v>
      </c>
      <c r="K16" s="111">
        <v>0</v>
      </c>
      <c r="L16" s="111">
        <v>0</v>
      </c>
      <c r="M16" s="111">
        <v>0</v>
      </c>
      <c r="N16" s="111">
        <v>0</v>
      </c>
      <c r="O16" s="111">
        <v>1</v>
      </c>
      <c r="P16" s="111">
        <v>0</v>
      </c>
      <c r="Q16" s="112">
        <v>1</v>
      </c>
    </row>
    <row r="17" spans="1:17" ht="14.5" x14ac:dyDescent="0.35">
      <c r="A17" s="98"/>
      <c r="B17" s="343"/>
      <c r="C17" s="343"/>
      <c r="D17" s="343"/>
      <c r="E17" s="343"/>
      <c r="F17" s="343"/>
      <c r="G17" s="343"/>
      <c r="H17" s="344"/>
      <c r="I17" s="173"/>
      <c r="J17" s="123"/>
      <c r="K17" s="174"/>
      <c r="L17" s="174"/>
      <c r="M17" s="174"/>
      <c r="N17" s="174"/>
      <c r="O17" s="174"/>
      <c r="P17" s="174"/>
      <c r="Q17" s="175"/>
    </row>
    <row r="18" spans="1:17" ht="39" x14ac:dyDescent="0.3">
      <c r="A18" s="252" t="s">
        <v>170</v>
      </c>
      <c r="B18" s="239" t="s">
        <v>23</v>
      </c>
      <c r="C18" s="361" t="s">
        <v>24</v>
      </c>
      <c r="D18" s="362" t="s">
        <v>25</v>
      </c>
      <c r="E18" s="361" t="s">
        <v>26</v>
      </c>
      <c r="F18" s="361" t="s">
        <v>27</v>
      </c>
      <c r="G18" s="297" t="s">
        <v>173</v>
      </c>
      <c r="H18" s="361" t="s">
        <v>19</v>
      </c>
      <c r="I18" s="365"/>
      <c r="J18" s="252" t="s">
        <v>170</v>
      </c>
      <c r="K18" s="239" t="s">
        <v>23</v>
      </c>
      <c r="L18" s="363" t="s">
        <v>24</v>
      </c>
      <c r="M18" s="288" t="s">
        <v>25</v>
      </c>
      <c r="N18" s="363" t="s">
        <v>26</v>
      </c>
      <c r="O18" s="363" t="s">
        <v>27</v>
      </c>
      <c r="P18" s="288" t="s">
        <v>173</v>
      </c>
      <c r="Q18" s="363" t="s">
        <v>19</v>
      </c>
    </row>
    <row r="19" spans="1:17" ht="13.5" customHeight="1" x14ac:dyDescent="0.3">
      <c r="A19" s="98" t="s">
        <v>42</v>
      </c>
      <c r="B19" s="308">
        <v>61</v>
      </c>
      <c r="C19" s="308">
        <v>72</v>
      </c>
      <c r="D19" s="308">
        <v>834</v>
      </c>
      <c r="E19" s="308">
        <v>602</v>
      </c>
      <c r="F19" s="308">
        <v>1950</v>
      </c>
      <c r="G19" s="308">
        <v>64</v>
      </c>
      <c r="H19" s="309">
        <v>3583</v>
      </c>
      <c r="I19" s="169"/>
      <c r="J19" s="98" t="s">
        <v>42</v>
      </c>
      <c r="K19" s="230">
        <v>1.7024839519955346E-2</v>
      </c>
      <c r="L19" s="230">
        <v>2.0094892548144012E-2</v>
      </c>
      <c r="M19" s="230">
        <v>0.23276583868266815</v>
      </c>
      <c r="N19" s="230">
        <v>0.16801562936087078</v>
      </c>
      <c r="O19" s="230">
        <v>0.54423667317890034</v>
      </c>
      <c r="P19" s="230">
        <v>1.7862126709461346E-2</v>
      </c>
      <c r="Q19" s="231">
        <v>1</v>
      </c>
    </row>
    <row r="20" spans="1:17" ht="13.5" customHeight="1" x14ac:dyDescent="0.3">
      <c r="A20" s="98" t="s">
        <v>43</v>
      </c>
      <c r="B20" s="308">
        <v>5</v>
      </c>
      <c r="C20" s="308">
        <v>3</v>
      </c>
      <c r="D20" s="308">
        <v>45</v>
      </c>
      <c r="E20" s="308">
        <v>44</v>
      </c>
      <c r="F20" s="308">
        <v>141</v>
      </c>
      <c r="G20" s="308">
        <v>3</v>
      </c>
      <c r="H20" s="309">
        <v>241</v>
      </c>
      <c r="I20" s="169"/>
      <c r="J20" s="98" t="s">
        <v>43</v>
      </c>
      <c r="K20" s="229">
        <v>2.0746887966804978E-2</v>
      </c>
      <c r="L20" s="229">
        <v>1.2448132780082987E-2</v>
      </c>
      <c r="M20" s="229">
        <v>0.18672199170124482</v>
      </c>
      <c r="N20" s="229">
        <v>0.18257261410788381</v>
      </c>
      <c r="O20" s="229">
        <v>0.58506224066390045</v>
      </c>
      <c r="P20" s="229">
        <v>1.2448132780082987E-2</v>
      </c>
      <c r="Q20" s="175">
        <v>1</v>
      </c>
    </row>
    <row r="21" spans="1:17" ht="13" x14ac:dyDescent="0.3">
      <c r="A21" s="98" t="s">
        <v>44</v>
      </c>
      <c r="B21" s="308">
        <v>2</v>
      </c>
      <c r="C21" s="308">
        <v>1</v>
      </c>
      <c r="D21" s="308">
        <v>20</v>
      </c>
      <c r="E21" s="308">
        <v>17</v>
      </c>
      <c r="F21" s="308">
        <v>64</v>
      </c>
      <c r="G21" s="308">
        <v>3</v>
      </c>
      <c r="H21" s="309">
        <v>107</v>
      </c>
      <c r="I21" s="169"/>
      <c r="J21" s="98" t="s">
        <v>44</v>
      </c>
      <c r="K21" s="229">
        <v>1.8691588785046728E-2</v>
      </c>
      <c r="L21" s="229">
        <v>9.3457943925233638E-3</v>
      </c>
      <c r="M21" s="229">
        <v>0.18691588785046728</v>
      </c>
      <c r="N21" s="229">
        <v>0.15887850467289719</v>
      </c>
      <c r="O21" s="229">
        <v>0.59813084112149528</v>
      </c>
      <c r="P21" s="229">
        <v>2.8037383177570093E-2</v>
      </c>
      <c r="Q21" s="175">
        <v>1</v>
      </c>
    </row>
    <row r="22" spans="1:17" ht="14.25" customHeight="1" x14ac:dyDescent="0.3">
      <c r="A22" s="123" t="s">
        <v>129</v>
      </c>
      <c r="B22" s="308">
        <v>3</v>
      </c>
      <c r="C22" s="308">
        <v>2</v>
      </c>
      <c r="D22" s="308">
        <v>14</v>
      </c>
      <c r="E22" s="308">
        <v>17</v>
      </c>
      <c r="F22" s="308">
        <v>55</v>
      </c>
      <c r="G22" s="308">
        <v>2</v>
      </c>
      <c r="H22" s="309">
        <v>93</v>
      </c>
      <c r="I22" s="169"/>
      <c r="J22" s="123" t="s">
        <v>45</v>
      </c>
      <c r="K22" s="229">
        <v>3.2258064516129031E-2</v>
      </c>
      <c r="L22" s="229">
        <v>2.1505376344086023E-2</v>
      </c>
      <c r="M22" s="229">
        <v>0.15053763440860216</v>
      </c>
      <c r="N22" s="229">
        <v>0.18279569892473119</v>
      </c>
      <c r="O22" s="229">
        <v>0.59139784946236562</v>
      </c>
      <c r="P22" s="229">
        <v>2.1505376344086023E-2</v>
      </c>
      <c r="Q22" s="175">
        <v>1</v>
      </c>
    </row>
    <row r="23" spans="1:17" ht="14.25" customHeight="1" x14ac:dyDescent="0.3">
      <c r="A23" s="123" t="s">
        <v>130</v>
      </c>
      <c r="B23" s="308">
        <v>1</v>
      </c>
      <c r="C23" s="308">
        <v>3</v>
      </c>
      <c r="D23" s="308">
        <v>11</v>
      </c>
      <c r="E23" s="308">
        <v>9</v>
      </c>
      <c r="F23" s="308">
        <v>19</v>
      </c>
      <c r="G23" s="308">
        <v>0</v>
      </c>
      <c r="H23" s="309">
        <v>43</v>
      </c>
      <c r="I23" s="169"/>
      <c r="J23" s="123" t="s">
        <v>130</v>
      </c>
      <c r="K23" s="229">
        <v>2.32558139534884E-2</v>
      </c>
      <c r="L23" s="229">
        <v>6.9767441860465101E-2</v>
      </c>
      <c r="M23" s="229">
        <v>0.25581395348837199</v>
      </c>
      <c r="N23" s="229">
        <v>0.209302325581395</v>
      </c>
      <c r="O23" s="229">
        <v>0.44186046511627902</v>
      </c>
      <c r="P23" s="229">
        <v>0</v>
      </c>
      <c r="Q23" s="175">
        <v>1</v>
      </c>
    </row>
    <row r="24" spans="1:17" ht="13" x14ac:dyDescent="0.3">
      <c r="A24" s="132" t="s">
        <v>34</v>
      </c>
      <c r="B24" s="310">
        <v>19</v>
      </c>
      <c r="C24" s="310">
        <v>32</v>
      </c>
      <c r="D24" s="310">
        <v>223</v>
      </c>
      <c r="E24" s="310">
        <v>223</v>
      </c>
      <c r="F24" s="310">
        <v>652</v>
      </c>
      <c r="G24" s="310">
        <v>27</v>
      </c>
      <c r="H24" s="311">
        <v>1176</v>
      </c>
      <c r="I24" s="169"/>
      <c r="J24" s="132" t="s">
        <v>34</v>
      </c>
      <c r="K24" s="111">
        <v>1.6156462585034014E-2</v>
      </c>
      <c r="L24" s="111">
        <v>2.7210884353741496E-2</v>
      </c>
      <c r="M24" s="111">
        <v>0.18962585034013604</v>
      </c>
      <c r="N24" s="111">
        <v>0.18962585034013604</v>
      </c>
      <c r="O24" s="111">
        <v>0.55442176870748294</v>
      </c>
      <c r="P24" s="111">
        <v>2.2959183673469389E-2</v>
      </c>
      <c r="Q24" s="112">
        <v>1</v>
      </c>
    </row>
    <row r="25" spans="1:17" x14ac:dyDescent="0.25">
      <c r="H25" s="278"/>
      <c r="I25" s="366"/>
      <c r="Q25" s="125" t="s">
        <v>20</v>
      </c>
    </row>
    <row r="26" spans="1:17" ht="13" x14ac:dyDescent="0.3">
      <c r="A26" s="123" t="s">
        <v>21</v>
      </c>
      <c r="B26" s="123"/>
      <c r="C26" s="123"/>
      <c r="D26" s="123"/>
      <c r="E26" s="123"/>
      <c r="F26" s="123"/>
      <c r="G26" s="123"/>
      <c r="H26" s="176"/>
      <c r="I26" s="101"/>
      <c r="J26" s="123"/>
      <c r="K26" s="177"/>
      <c r="L26" s="177"/>
      <c r="M26" s="177"/>
      <c r="N26" s="177"/>
      <c r="O26" s="177"/>
      <c r="P26" s="177"/>
    </row>
    <row r="27" spans="1:17" ht="12.75" customHeight="1" x14ac:dyDescent="0.25">
      <c r="A27" s="392" t="s">
        <v>172</v>
      </c>
      <c r="B27" s="392"/>
      <c r="C27" s="392"/>
      <c r="D27" s="392"/>
      <c r="E27" s="392"/>
      <c r="F27" s="392"/>
      <c r="G27" s="392"/>
      <c r="H27" s="392"/>
      <c r="I27" s="392"/>
      <c r="J27" s="392"/>
      <c r="K27" s="392"/>
      <c r="L27" s="127"/>
    </row>
    <row r="28" spans="1:17" ht="14.5" customHeight="1" x14ac:dyDescent="0.25">
      <c r="A28" s="392"/>
      <c r="B28" s="392"/>
      <c r="C28" s="392"/>
      <c r="D28" s="392"/>
      <c r="E28" s="392"/>
      <c r="F28" s="392"/>
      <c r="G28" s="392"/>
      <c r="H28" s="392"/>
      <c r="I28" s="392"/>
      <c r="J28" s="392"/>
      <c r="K28" s="392"/>
      <c r="L28" s="127"/>
    </row>
    <row r="29" spans="1:17" x14ac:dyDescent="0.25">
      <c r="A29" s="392" t="s">
        <v>171</v>
      </c>
      <c r="B29" s="392"/>
      <c r="C29" s="392"/>
      <c r="D29" s="392"/>
      <c r="E29" s="392"/>
      <c r="F29" s="392"/>
      <c r="G29" s="392"/>
      <c r="H29" s="392"/>
      <c r="I29" s="392"/>
      <c r="J29" s="392"/>
      <c r="K29" s="392"/>
      <c r="L29" s="127"/>
    </row>
    <row r="30" spans="1:17" x14ac:dyDescent="0.25">
      <c r="A30" s="392"/>
      <c r="B30" s="392"/>
      <c r="C30" s="392"/>
      <c r="D30" s="392"/>
      <c r="E30" s="392"/>
      <c r="F30" s="392"/>
      <c r="G30" s="392"/>
      <c r="H30" s="392"/>
      <c r="I30" s="392"/>
      <c r="J30" s="392"/>
      <c r="K30" s="392"/>
      <c r="L30" s="127"/>
    </row>
    <row r="31" spans="1:17" x14ac:dyDescent="0.25">
      <c r="A31" s="408" t="s">
        <v>137</v>
      </c>
      <c r="B31" s="408"/>
      <c r="C31" s="408"/>
      <c r="D31" s="408"/>
      <c r="E31" s="408"/>
      <c r="F31" s="408"/>
      <c r="G31" s="408"/>
      <c r="H31" s="408"/>
      <c r="I31" s="408"/>
      <c r="J31" s="408"/>
    </row>
    <row r="32" spans="1:17" x14ac:dyDescent="0.25">
      <c r="A32" s="408"/>
      <c r="B32" s="408"/>
      <c r="C32" s="408"/>
      <c r="D32" s="408"/>
      <c r="E32" s="408"/>
      <c r="F32" s="408"/>
      <c r="G32" s="408"/>
      <c r="H32" s="408"/>
      <c r="I32" s="408"/>
      <c r="J32" s="408"/>
    </row>
  </sheetData>
  <mergeCells count="8">
    <mergeCell ref="A27:K28"/>
    <mergeCell ref="A29:K30"/>
    <mergeCell ref="A31:J32"/>
    <mergeCell ref="K3:Q3"/>
    <mergeCell ref="A1:J1"/>
    <mergeCell ref="A3:A4"/>
    <mergeCell ref="B3:H3"/>
    <mergeCell ref="J3:J4"/>
  </mergeCells>
  <hyperlinks>
    <hyperlink ref="K1" location="Index!A1" display="Index" xr:uid="{CE4867B6-B499-4DEB-AF5D-C78BB12D9DB6}"/>
  </hyperlinks>
  <pageMargins left="0.70866141732283472" right="0.70866141732283472" top="0.74803149606299213" bottom="0.74803149606299213" header="0.31496062992125984" footer="0.31496062992125984"/>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604EE-98CE-4FD4-850E-F1604C75FDB3}">
  <sheetPr codeName="Sheet9">
    <pageSetUpPr fitToPage="1"/>
  </sheetPr>
  <dimension ref="A1:H34"/>
  <sheetViews>
    <sheetView zoomScaleNormal="100" workbookViewId="0">
      <selection sqref="A1:E1"/>
    </sheetView>
  </sheetViews>
  <sheetFormatPr defaultColWidth="9.1796875" defaultRowHeight="12.5" x14ac:dyDescent="0.25"/>
  <cols>
    <col min="1" max="1" width="22.90625" style="100" customWidth="1"/>
    <col min="2" max="3" width="11.6328125" style="100" customWidth="1"/>
    <col min="4" max="16384" width="9.1796875" style="100"/>
  </cols>
  <sheetData>
    <row r="1" spans="1:7" ht="44.25" customHeight="1" x14ac:dyDescent="0.25">
      <c r="A1" s="413" t="s">
        <v>159</v>
      </c>
      <c r="B1" s="413"/>
      <c r="C1" s="413"/>
      <c r="D1" s="413"/>
      <c r="E1" s="413"/>
      <c r="F1" s="65" t="s">
        <v>15</v>
      </c>
    </row>
    <row r="2" spans="1:7" ht="13" x14ac:dyDescent="0.25">
      <c r="A2" s="102"/>
      <c r="B2" s="102"/>
      <c r="C2" s="102"/>
      <c r="D2" s="102"/>
      <c r="E2" s="102"/>
    </row>
    <row r="3" spans="1:7" ht="15" x14ac:dyDescent="0.3">
      <c r="A3" s="411" t="s">
        <v>54</v>
      </c>
      <c r="B3" s="414" t="s">
        <v>105</v>
      </c>
      <c r="C3" s="414"/>
    </row>
    <row r="4" spans="1:7" ht="13" x14ac:dyDescent="0.3">
      <c r="A4" s="412"/>
      <c r="B4" s="279" t="s">
        <v>28</v>
      </c>
      <c r="C4" s="279" t="s">
        <v>29</v>
      </c>
      <c r="D4" s="180"/>
    </row>
    <row r="5" spans="1:7" x14ac:dyDescent="0.25">
      <c r="A5" s="98" t="s">
        <v>32</v>
      </c>
      <c r="B5" s="196">
        <v>11.46</v>
      </c>
      <c r="C5" s="196">
        <v>5.37</v>
      </c>
      <c r="D5" s="181"/>
    </row>
    <row r="6" spans="1:7" x14ac:dyDescent="0.25">
      <c r="A6" s="98" t="s">
        <v>33</v>
      </c>
      <c r="B6" s="196">
        <v>6.94</v>
      </c>
      <c r="C6" s="196">
        <v>3.73</v>
      </c>
      <c r="E6" s="119"/>
      <c r="F6" s="119"/>
      <c r="G6" s="119"/>
    </row>
    <row r="7" spans="1:7" x14ac:dyDescent="0.25">
      <c r="A7" s="132" t="s">
        <v>34</v>
      </c>
      <c r="B7" s="281">
        <v>3.23</v>
      </c>
      <c r="C7" s="281">
        <v>3.03</v>
      </c>
      <c r="E7" s="119"/>
      <c r="F7" s="119"/>
      <c r="G7" s="119"/>
    </row>
    <row r="8" spans="1:7" x14ac:dyDescent="0.25">
      <c r="B8" s="280"/>
      <c r="C8" s="280"/>
      <c r="E8" s="119"/>
      <c r="F8" s="119"/>
      <c r="G8" s="119"/>
    </row>
    <row r="9" spans="1:7" ht="13" x14ac:dyDescent="0.3">
      <c r="A9" s="170" t="s">
        <v>56</v>
      </c>
      <c r="B9" s="279" t="s">
        <v>28</v>
      </c>
      <c r="C9" s="279" t="s">
        <v>29</v>
      </c>
      <c r="E9" s="119"/>
      <c r="F9" s="119"/>
      <c r="G9" s="119"/>
    </row>
    <row r="10" spans="1:7" x14ac:dyDescent="0.25">
      <c r="A10" s="98" t="s">
        <v>36</v>
      </c>
      <c r="B10" s="196">
        <v>13.05</v>
      </c>
      <c r="C10" s="196">
        <v>6</v>
      </c>
      <c r="E10" s="119"/>
      <c r="F10" s="119"/>
      <c r="G10" s="119"/>
    </row>
    <row r="11" spans="1:7" x14ac:dyDescent="0.25">
      <c r="A11" s="98" t="s">
        <v>37</v>
      </c>
      <c r="B11" s="196">
        <v>12.53</v>
      </c>
      <c r="C11" s="196">
        <v>6</v>
      </c>
      <c r="E11" s="119"/>
      <c r="F11" s="119"/>
      <c r="G11" s="119"/>
    </row>
    <row r="12" spans="1:7" x14ac:dyDescent="0.25">
      <c r="A12" s="98" t="s">
        <v>38</v>
      </c>
      <c r="B12" s="196">
        <v>11.36</v>
      </c>
      <c r="C12" s="196">
        <v>4.67</v>
      </c>
      <c r="E12" s="119"/>
      <c r="F12" s="119"/>
      <c r="G12" s="119"/>
    </row>
    <row r="13" spans="1:7" x14ac:dyDescent="0.25">
      <c r="A13" s="98" t="s">
        <v>39</v>
      </c>
      <c r="B13" s="196">
        <v>9.9700000000000006</v>
      </c>
      <c r="C13" s="196">
        <v>5.13</v>
      </c>
      <c r="E13" s="119"/>
      <c r="F13" s="119"/>
      <c r="G13" s="119"/>
    </row>
    <row r="14" spans="1:7" x14ac:dyDescent="0.25">
      <c r="A14" s="98" t="s">
        <v>40</v>
      </c>
      <c r="B14" s="196">
        <v>11.04</v>
      </c>
      <c r="C14" s="196">
        <v>4.67</v>
      </c>
      <c r="E14" s="119"/>
      <c r="F14" s="119"/>
      <c r="G14" s="119"/>
    </row>
    <row r="15" spans="1:7" x14ac:dyDescent="0.25">
      <c r="A15" s="123" t="s">
        <v>41</v>
      </c>
      <c r="B15" s="196">
        <v>20.149999999999999</v>
      </c>
      <c r="C15" s="196">
        <v>9</v>
      </c>
      <c r="E15" s="119"/>
      <c r="F15" s="119"/>
      <c r="G15" s="119"/>
    </row>
    <row r="16" spans="1:7" x14ac:dyDescent="0.25">
      <c r="A16" s="132" t="s">
        <v>55</v>
      </c>
      <c r="B16" s="182" t="s">
        <v>127</v>
      </c>
      <c r="C16" s="182" t="s">
        <v>127</v>
      </c>
      <c r="E16" s="119"/>
      <c r="F16" s="119"/>
      <c r="G16" s="119"/>
    </row>
    <row r="17" spans="1:8" x14ac:dyDescent="0.25">
      <c r="A17" s="123"/>
      <c r="B17" s="280"/>
      <c r="C17" s="280"/>
      <c r="E17" s="119"/>
      <c r="F17" s="119"/>
      <c r="G17" s="119"/>
    </row>
    <row r="18" spans="1:8" ht="15" x14ac:dyDescent="0.3">
      <c r="A18" s="252" t="s">
        <v>169</v>
      </c>
      <c r="B18" s="279" t="s">
        <v>28</v>
      </c>
      <c r="C18" s="279" t="s">
        <v>29</v>
      </c>
      <c r="E18" s="119"/>
      <c r="F18" s="273"/>
      <c r="G18" s="274"/>
      <c r="H18" s="233"/>
    </row>
    <row r="19" spans="1:8" x14ac:dyDescent="0.25">
      <c r="A19" s="232" t="s">
        <v>42</v>
      </c>
      <c r="B19" s="233">
        <v>11.714717948717899</v>
      </c>
      <c r="C19" s="233">
        <v>5.6</v>
      </c>
      <c r="E19" s="119"/>
      <c r="F19" s="273"/>
      <c r="G19" s="274"/>
      <c r="H19" s="233"/>
    </row>
    <row r="20" spans="1:8" x14ac:dyDescent="0.25">
      <c r="A20" s="232" t="s">
        <v>43</v>
      </c>
      <c r="B20" s="233">
        <v>10.1044917257683</v>
      </c>
      <c r="C20" s="233">
        <v>4.2</v>
      </c>
      <c r="E20" s="119"/>
      <c r="F20" s="273"/>
      <c r="G20" s="274"/>
      <c r="H20" s="233"/>
    </row>
    <row r="21" spans="1:8" x14ac:dyDescent="0.25">
      <c r="A21" s="232" t="s">
        <v>44</v>
      </c>
      <c r="B21" s="233">
        <v>10.072395833333299</v>
      </c>
      <c r="C21" s="233">
        <v>4.95</v>
      </c>
      <c r="E21" s="119"/>
      <c r="F21" s="273"/>
      <c r="G21" s="274"/>
      <c r="H21" s="233"/>
    </row>
    <row r="22" spans="1:8" x14ac:dyDescent="0.25">
      <c r="A22" s="232" t="s">
        <v>129</v>
      </c>
      <c r="B22" s="233">
        <v>8.0709090909090904</v>
      </c>
      <c r="C22" s="233">
        <v>3.9666666666666699</v>
      </c>
      <c r="E22" s="119"/>
      <c r="F22" s="232"/>
      <c r="G22" s="233"/>
      <c r="H22" s="233"/>
    </row>
    <row r="23" spans="1:8" x14ac:dyDescent="0.25">
      <c r="A23" s="232" t="s">
        <v>130</v>
      </c>
      <c r="B23" s="233">
        <v>13.4157894736842</v>
      </c>
      <c r="C23" s="233">
        <v>9</v>
      </c>
      <c r="F23" s="232"/>
      <c r="G23" s="233"/>
      <c r="H23" s="233"/>
    </row>
    <row r="24" spans="1:8" x14ac:dyDescent="0.25">
      <c r="A24" s="243" t="s">
        <v>34</v>
      </c>
      <c r="B24" s="244">
        <v>10.6808793456033</v>
      </c>
      <c r="C24" s="244">
        <v>4.6666666666666696</v>
      </c>
    </row>
    <row r="25" spans="1:8" x14ac:dyDescent="0.25">
      <c r="A25" s="123"/>
      <c r="C25" s="125" t="s">
        <v>20</v>
      </c>
    </row>
    <row r="26" spans="1:8" x14ac:dyDescent="0.25">
      <c r="A26" s="184"/>
    </row>
    <row r="27" spans="1:8" x14ac:dyDescent="0.25">
      <c r="A27" s="415" t="s">
        <v>174</v>
      </c>
      <c r="B27" s="415"/>
      <c r="C27" s="415"/>
      <c r="D27" s="415"/>
      <c r="E27" s="415"/>
    </row>
    <row r="28" spans="1:8" x14ac:dyDescent="0.25">
      <c r="A28" s="415"/>
      <c r="B28" s="415"/>
      <c r="C28" s="415"/>
      <c r="D28" s="415"/>
      <c r="E28" s="415"/>
    </row>
    <row r="29" spans="1:8" x14ac:dyDescent="0.25">
      <c r="A29" s="184"/>
    </row>
    <row r="30" spans="1:8" x14ac:dyDescent="0.25">
      <c r="A30" s="100" t="s">
        <v>21</v>
      </c>
    </row>
    <row r="31" spans="1:8" x14ac:dyDescent="0.25">
      <c r="A31" s="396" t="s">
        <v>108</v>
      </c>
      <c r="B31" s="396"/>
      <c r="C31" s="396"/>
      <c r="D31" s="396"/>
      <c r="E31" s="396"/>
      <c r="F31" s="396"/>
      <c r="G31" s="396"/>
    </row>
    <row r="32" spans="1:8" ht="13.25" customHeight="1" x14ac:dyDescent="0.25">
      <c r="A32" s="408" t="s">
        <v>132</v>
      </c>
      <c r="B32" s="408"/>
      <c r="C32" s="408"/>
      <c r="D32" s="408"/>
      <c r="E32" s="408"/>
    </row>
    <row r="33" spans="1:5" x14ac:dyDescent="0.25">
      <c r="A33" s="408"/>
      <c r="B33" s="408"/>
      <c r="C33" s="408"/>
      <c r="D33" s="408"/>
      <c r="E33" s="408"/>
    </row>
    <row r="34" spans="1:5" x14ac:dyDescent="0.25">
      <c r="A34" s="408"/>
      <c r="B34" s="408"/>
      <c r="C34" s="408"/>
      <c r="D34" s="408"/>
      <c r="E34" s="408"/>
    </row>
  </sheetData>
  <mergeCells count="6">
    <mergeCell ref="A32:E34"/>
    <mergeCell ref="A1:E1"/>
    <mergeCell ref="A3:A4"/>
    <mergeCell ref="B3:C3"/>
    <mergeCell ref="A31:G31"/>
    <mergeCell ref="A27:E28"/>
  </mergeCells>
  <hyperlinks>
    <hyperlink ref="F1" location="Index!A1" display="Index" xr:uid="{90D613CF-593A-4944-92F8-AE37C9343FE1}"/>
  </hyperlinks>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vt:i4>
      </vt:variant>
    </vt:vector>
  </HeadingPairs>
  <TitlesOfParts>
    <vt:vector size="49"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lpstr>3_1</vt:lpstr>
      <vt:lpstr>3_2</vt:lpstr>
      <vt:lpstr>3_3</vt:lpstr>
      <vt:lpstr>3_4</vt:lpstr>
      <vt:lpstr>3_5</vt:lpstr>
      <vt:lpstr>3_6</vt:lpstr>
      <vt:lpstr>3_7</vt:lpstr>
      <vt:lpstr>3_8</vt:lpstr>
      <vt:lpstr>'1_1'!Print_Area</vt:lpstr>
      <vt:lpstr>'1_2'!Print_Area</vt:lpstr>
      <vt:lpstr>'1_3'!Print_Area</vt:lpstr>
      <vt:lpstr>'1_5'!Print_Area</vt:lpstr>
      <vt:lpstr>'1_6'!Print_Area</vt:lpstr>
      <vt:lpstr>'1_7'!Print_Area</vt:lpstr>
      <vt:lpstr>'1_8'!Print_Area</vt:lpstr>
      <vt:lpstr>'2_1'!Print_Area</vt:lpstr>
      <vt:lpstr>'2_2'!Print_Area</vt:lpstr>
      <vt:lpstr>'2_3'!Print_Area</vt:lpstr>
      <vt:lpstr>'2_5'!Print_Area</vt:lpstr>
      <vt:lpstr>'2_6'!Print_Area</vt:lpstr>
      <vt:lpstr>'2_7'!Print_Area</vt:lpstr>
      <vt:lpstr>'2_8'!Print_Area</vt:lpstr>
      <vt:lpstr>'3_2'!Print_Area</vt:lpstr>
      <vt:lpstr>'3_3'!Print_Area</vt:lpstr>
      <vt:lpstr>'3_4'!Print_Area</vt:lpstr>
      <vt:lpstr>'3_5'!Print_Area</vt:lpstr>
      <vt:lpstr>'3_6'!Print_Area</vt:lpstr>
      <vt:lpstr>'3_7'!Print_Area</vt:lpstr>
      <vt:lpstr>'3_8'!Print_Area</vt:lpstr>
      <vt:lpstr>Index!Print_Area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Lucas</dc:creator>
  <cp:lastModifiedBy>Kandasamy, Kate</cp:lastModifiedBy>
  <cp:lastPrinted>2021-05-24T10:40:34Z</cp:lastPrinted>
  <dcterms:created xsi:type="dcterms:W3CDTF">2010-08-23T11:20:11Z</dcterms:created>
  <dcterms:modified xsi:type="dcterms:W3CDTF">2021-05-24T10:42:05Z</dcterms:modified>
</cp:coreProperties>
</file>