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om1.infra.int\data\hq\Steel_House\Shared\SGC\Sentencing Council\008- Guidelines\Witness Intimidation &amp; Perverting\002 - Data Analysis &amp; Research\002-Data Analysis\002-Statistical bulletin\Final files\"/>
    </mc:Choice>
  </mc:AlternateContent>
  <xr:revisionPtr revIDLastSave="0" documentId="13_ncr:1_{4E81EF88-2489-4881-B5BC-71F348715682}" xr6:coauthVersionLast="45" xr6:coauthVersionMax="45" xr10:uidLastSave="{00000000-0000-0000-0000-000000000000}"/>
  <bookViews>
    <workbookView xWindow="-108" yWindow="-108" windowWidth="23256" windowHeight="12576" xr2:uid="{354704EB-D415-495F-8429-A5B5CDC2F803}"/>
  </bookViews>
  <sheets>
    <sheet name="Index" sheetId="1" r:id="rId1"/>
    <sheet name="Notes" sheetId="29" r:id="rId2"/>
    <sheet name="1_1" sheetId="3" r:id="rId3"/>
    <sheet name="1_2" sheetId="4" r:id="rId4"/>
    <sheet name="1_3" sheetId="5" r:id="rId5"/>
    <sheet name="1_4" sheetId="6" r:id="rId6"/>
    <sheet name="1_5" sheetId="7" r:id="rId7"/>
    <sheet name="1_6" sheetId="8" r:id="rId8"/>
    <sheet name="1_7" sheetId="10" r:id="rId9"/>
    <sheet name="1_8" sheetId="11" r:id="rId10"/>
    <sheet name="2_1" sheetId="13" r:id="rId11"/>
    <sheet name="2_2" sheetId="14" r:id="rId12"/>
    <sheet name="2_3" sheetId="15" r:id="rId13"/>
    <sheet name="2_4" sheetId="16" r:id="rId14"/>
    <sheet name="2_5" sheetId="17" r:id="rId15"/>
    <sheet name="2_6" sheetId="18" r:id="rId16"/>
    <sheet name="2_7" sheetId="19" r:id="rId17"/>
    <sheet name="2_8" sheetId="20"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6" l="1"/>
  <c r="G15" i="16"/>
  <c r="I15" i="16"/>
  <c r="J15" i="16"/>
  <c r="K15" i="16"/>
  <c r="L15" i="16"/>
  <c r="D16" i="16"/>
  <c r="E16" i="16"/>
  <c r="F16" i="16"/>
  <c r="G16" i="16"/>
  <c r="H16" i="16"/>
  <c r="I16" i="16"/>
  <c r="J16" i="16"/>
  <c r="K16" i="16"/>
  <c r="L16" i="16"/>
  <c r="B16" i="16"/>
  <c r="B15" i="16"/>
  <c r="R21" i="11"/>
  <c r="S21" i="11"/>
  <c r="T21" i="11"/>
  <c r="U21" i="11"/>
  <c r="V21" i="11"/>
  <c r="W21" i="11"/>
  <c r="X21" i="11"/>
  <c r="Y21" i="11"/>
  <c r="Z21" i="11"/>
  <c r="AA21" i="11"/>
  <c r="AB21" i="11"/>
  <c r="R22" i="11"/>
  <c r="S22" i="11"/>
  <c r="T22" i="11"/>
  <c r="U22" i="11"/>
  <c r="V22" i="11"/>
  <c r="W22" i="11"/>
  <c r="X22" i="11"/>
  <c r="Y22" i="11"/>
  <c r="Z22" i="11"/>
  <c r="AA22" i="11"/>
  <c r="AB22" i="11"/>
  <c r="R23" i="11"/>
  <c r="S23" i="11"/>
  <c r="T23" i="11"/>
  <c r="U23" i="11"/>
  <c r="V23" i="11"/>
  <c r="W23" i="11"/>
  <c r="X23" i="11"/>
  <c r="Y23" i="11"/>
  <c r="Z23" i="11"/>
  <c r="AA23" i="11"/>
  <c r="AB23" i="11"/>
  <c r="R24" i="11"/>
  <c r="S24" i="11"/>
  <c r="T24" i="11"/>
  <c r="U24" i="11"/>
  <c r="V24" i="11"/>
  <c r="W24" i="11"/>
  <c r="X24" i="11"/>
  <c r="Y24" i="11"/>
  <c r="Z24" i="11"/>
  <c r="AA24" i="11"/>
  <c r="AB24" i="11"/>
  <c r="R25" i="11"/>
  <c r="S25" i="11"/>
  <c r="T25" i="11"/>
  <c r="U25" i="11"/>
  <c r="V25" i="11"/>
  <c r="W25" i="11"/>
  <c r="X25" i="11"/>
  <c r="Y25" i="11"/>
  <c r="Z25" i="11"/>
  <c r="AA25" i="11"/>
  <c r="AB25" i="11"/>
  <c r="R26" i="11"/>
  <c r="S26" i="11"/>
  <c r="T26" i="11"/>
  <c r="U26" i="11"/>
  <c r="V26" i="11"/>
  <c r="W26" i="11"/>
  <c r="X26" i="11"/>
  <c r="Y26" i="11"/>
  <c r="Z26" i="11"/>
  <c r="AA26" i="11"/>
  <c r="AB26" i="11"/>
  <c r="Q22" i="11"/>
  <c r="Q23" i="11"/>
  <c r="Q24" i="11"/>
  <c r="Q25" i="11"/>
  <c r="Q26" i="11"/>
  <c r="Q21" i="11"/>
</calcChain>
</file>

<file path=xl/sharedStrings.xml><?xml version="1.0" encoding="utf-8"?>
<sst xmlns="http://schemas.openxmlformats.org/spreadsheetml/2006/main" count="1118" uniqueCount="213">
  <si>
    <t>Table 1_1</t>
  </si>
  <si>
    <t>Table 1_2</t>
  </si>
  <si>
    <t>Table 1_3</t>
  </si>
  <si>
    <t>Table 1_4</t>
  </si>
  <si>
    <t>Table 1_5</t>
  </si>
  <si>
    <t>Table 1_6</t>
  </si>
  <si>
    <t>Table 1_7</t>
  </si>
  <si>
    <t>Table 1_8</t>
  </si>
  <si>
    <t>http://www.sentencingcouncil.org.uk/consultations/</t>
  </si>
  <si>
    <t>Section 1: Perverting the course of justice</t>
  </si>
  <si>
    <t>Number and proportion of adult offenders sentenced for perverting the course of justice, by sentence outcome, 2010-2020</t>
  </si>
  <si>
    <t>Demographics of adult offenders sentenced for perverting the course of justice, by sex, age and ethnicity, 2020</t>
  </si>
  <si>
    <t>Number and proportion of adult offenders sentenced for perverting the course of justice, by sex, age and ethnicity and sentence outcome, 2020</t>
  </si>
  <si>
    <t>Average custodial sentence lengths (ACSL) received by adult offenders sentenced for perverting the course of justice, by sex, age and ethnicity, 2020</t>
  </si>
  <si>
    <t>Sentence lengths received by adult offenders sentenced to immediate custody for perverting the course of justice, by sex, age and ethnicity, 2020</t>
  </si>
  <si>
    <t>Average custodial sentence lengths (ACSL) received by adult offenders sentenced for perverting the course of justice, 2010-2020</t>
  </si>
  <si>
    <t>Court</t>
  </si>
  <si>
    <t>2010</t>
  </si>
  <si>
    <t>2011</t>
  </si>
  <si>
    <t>2012</t>
  </si>
  <si>
    <t>2013</t>
  </si>
  <si>
    <t>2014</t>
  </si>
  <si>
    <t>2015</t>
  </si>
  <si>
    <t>2016</t>
  </si>
  <si>
    <t>2017</t>
  </si>
  <si>
    <t>2018</t>
  </si>
  <si>
    <t>2019</t>
  </si>
  <si>
    <t>2020</t>
  </si>
  <si>
    <t>Magistrates' court</t>
  </si>
  <si>
    <t>Crown Court</t>
  </si>
  <si>
    <t>Total</t>
  </si>
  <si>
    <t>Outcome</t>
  </si>
  <si>
    <t>Absolute and conditional discharge</t>
  </si>
  <si>
    <t>Fine</t>
  </si>
  <si>
    <t>Community sentence</t>
  </si>
  <si>
    <t>Suspended sentence</t>
  </si>
  <si>
    <t>Immediate custody</t>
  </si>
  <si>
    <t>Table 1.3: Average custodial sentence lengths (ACSL) received by adult offenders sentenced for perverting the course of justice, 2010-2020</t>
  </si>
  <si>
    <t>Mean</t>
  </si>
  <si>
    <t>Median</t>
  </si>
  <si>
    <t>Number of adults sentenced</t>
  </si>
  <si>
    <t>Proportion of adults sentenced</t>
  </si>
  <si>
    <t>Sex</t>
  </si>
  <si>
    <t>Male</t>
  </si>
  <si>
    <t>Female</t>
  </si>
  <si>
    <t>Not recorded/not known</t>
  </si>
  <si>
    <t>Age group</t>
  </si>
  <si>
    <t>30 to 39</t>
  </si>
  <si>
    <t>40 to 49</t>
  </si>
  <si>
    <t>50 to 59</t>
  </si>
  <si>
    <t>White</t>
  </si>
  <si>
    <t>Black</t>
  </si>
  <si>
    <t>Asian</t>
  </si>
  <si>
    <t>Mixed</t>
  </si>
  <si>
    <t>-</t>
  </si>
  <si>
    <t>Source: Court Proceedings Database, Ministry of Justice</t>
  </si>
  <si>
    <t>Notes:</t>
  </si>
  <si>
    <t>Index</t>
  </si>
  <si>
    <t>- = No proportions have been calculated as no offenders were sentenced.</t>
  </si>
  <si>
    <t>*</t>
  </si>
  <si>
    <t>Table 2_1</t>
  </si>
  <si>
    <t>Table 2_2</t>
  </si>
  <si>
    <t>Table 2_3</t>
  </si>
  <si>
    <t>Table 2_4</t>
  </si>
  <si>
    <t>Table 2_5</t>
  </si>
  <si>
    <t>Table 2_6</t>
  </si>
  <si>
    <t>Table 2_7</t>
  </si>
  <si>
    <t>Table 2_8</t>
  </si>
  <si>
    <t>Perverting the course of justice and witness intimidation offences</t>
  </si>
  <si>
    <t>4) Percentage calculations do not include cases where ethnicity was unknown.</t>
  </si>
  <si>
    <r>
      <t>Otherwise dealt with</t>
    </r>
    <r>
      <rPr>
        <b/>
        <vertAlign val="superscript"/>
        <sz val="10"/>
        <color rgb="FF000000"/>
        <rFont val="Arial"/>
        <family val="2"/>
      </rPr>
      <t>2</t>
    </r>
  </si>
  <si>
    <r>
      <t>Ethnicity</t>
    </r>
    <r>
      <rPr>
        <b/>
        <vertAlign val="superscript"/>
        <sz val="10"/>
        <color rgb="FF000000"/>
        <rFont val="Arial"/>
        <family val="2"/>
      </rPr>
      <t>3</t>
    </r>
  </si>
  <si>
    <t>Other</t>
  </si>
  <si>
    <t>2) Ethnicity is the self-identified ethnicity as defined by the individual, and is categorised using the 5+1 self-identified classification based on the 18+1 classification used in the 2011 Census.</t>
  </si>
  <si>
    <t>3) Ethnicity is the self-identified ethnicity as defined by the individual, and is categorised using the 5+1 self-identified classification based on the 18+1 classification used in the 2011 Census.</t>
  </si>
  <si>
    <t>Notes</t>
  </si>
  <si>
    <t>Data sources and quality</t>
  </si>
  <si>
    <t>The Court Proceedings Database (CPD), maintained by the Ministry of Justice (MoJ), is the source of the data for this bulletin.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</si>
  <si>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</si>
  <si>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</si>
  <si>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</si>
  <si>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The data presented in this bulletin only include cases where the specified offence was the principal offence committed. When a defendant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</si>
  <si>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Sentence outcomes</t>
  </si>
  <si>
    <t>Offender demographics</t>
  </si>
  <si>
    <t>The proportions reflected amongst those for whom data was provided may not reflect the demographics of the full population sentenced.
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</si>
  <si>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 xml:space="preserve">Due to the small number of offenders sentenced for some offences, care should be taken when comparing figures across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 </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</si>
  <si>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</si>
  <si>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</si>
  <si>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</si>
  <si>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</si>
  <si>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</si>
  <si>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</si>
  <si>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</si>
  <si>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</si>
  <si>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Further information on the Sentencing Council and its work can be found at:</t>
  </si>
  <si>
    <t>http://sentencingcouncil.org.uk</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</si>
  <si>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</si>
  <si>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</si>
  <si>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Detailed sentencing data from the Ministry of Justice’s Court Proceedings Database can be accessed via the data tool published alongside the annual Criminal Justice Statistics publication. The tool enables data covering the last decade to be viewed by offence, sex, age range and ethnicity, and can be accessed via the following link (for example, see the 'Outcomes by Offence data tool'):</t>
  </si>
  <si>
    <t>Further information on general sentencing practice in England and Wales can be found on the Council’s website at:</t>
  </si>
  <si>
    <t>http://www.sentencingcouncil.org.uk/</t>
  </si>
  <si>
    <t>Contact points for further information</t>
  </si>
  <si>
    <t>Tel:</t>
  </si>
  <si>
    <t>Email:</t>
  </si>
  <si>
    <t>research@sentencingcouncil.gov.uk</t>
  </si>
  <si>
    <t>020 7071 5792</t>
  </si>
  <si>
    <t>https://assets.publishing.service.gov.uk/government/uploads/system/uploads/attachment_data/file/691544/self-defined-ethnicity-18plus1.pdf</t>
  </si>
  <si>
    <t xml:space="preserve">1) The data now captures a further two ethnicity classifications: Gypsy or Irish Traveller which will fall into the broader category of 'White' and Arab which will fall into the broader category of 'Other'. While the data suggests that no offenders from these ethnic backgrounds have been sentenced since the 18+1 classification was introduced, these ethnic groups will begin to be captured in the 2021 data. </t>
  </si>
  <si>
    <t>Therefore, the ethnicity categories for self-identified ethnicity are: Asian, Black, Mixed, Other, White, Not recorded/not known. More information on the 18+1 classification can be found here:</t>
  </si>
  <si>
    <t xml:space="preserve">From September 2020, some cases proceeded at Derby Crown and magistrates’ courts were recorded on the new Common Platform (CP) case management system. Data processing development is currently underway on this new system, and as a result the small number of cases recorded on the CP system during the latter part of 2020 are not included in the CPD. </t>
  </si>
  <si>
    <t xml:space="preserve">Ethnicity is the self-identified ethnicity as defined by the individual and is categorised using the 5+1 self-identified classification. The Not recorded/not known category includes all others for whom ethnicity information is not available, either because they have chosen not to state their ethnicity or because no information has been recorded. Prior to May 2020, this was based on the 16+1 classification used in the 2001 census. Since May 2020, this has been replaced by the 18+1 classification used in the 2011 Census. This had caused two key changes to the data presented in our publications: </t>
  </si>
  <si>
    <t>Figures presented for 2020 include the time period since March 2020 in which restrictions were placed on the criminal justice system due to the COVID-19 pandemic. These restrictions resulted in reduction of court activity to adhere to new rules on movement and social interaction and the prioritisation of certain types of court case involving cases that are more likely to result in custody. This means that the figures presented on an offence specific basis may be reflect these rules to varying degrees depending on the offence in question and whether these cases continued to be heard throughout the time period. Therefore, it is important to note that these short-term trends might mostly reflect the impact of the pandemic on court processes and prioritisation and the subsequent recovery, rather than a continuation of the longer-term series, so care should be taken when interpreting these figures.</t>
  </si>
  <si>
    <r>
      <t>2020</t>
    </r>
    <r>
      <rPr>
        <vertAlign val="superscript"/>
        <sz val="10"/>
        <color rgb="FF000000"/>
        <rFont val="Arial"/>
        <family val="2"/>
      </rPr>
      <t>1</t>
    </r>
  </si>
  <si>
    <r>
      <t>Otherwise dealt with</t>
    </r>
    <r>
      <rPr>
        <vertAlign val="superscript"/>
        <sz val="10"/>
        <color rgb="FF000000"/>
        <rFont val="Arial"/>
        <family val="2"/>
      </rPr>
      <t>2</t>
    </r>
  </si>
  <si>
    <t>1)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</si>
  <si>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r>
      <t>Table 1.5: Demographics of adult offenders sentenced for perverting the course of justice, by sex, age and ethnicity, 2020</t>
    </r>
    <r>
      <rPr>
        <b/>
        <vertAlign val="superscript"/>
        <sz val="10"/>
        <color rgb="FF000000"/>
        <rFont val="Arial"/>
        <family val="2"/>
      </rPr>
      <t>1</t>
    </r>
  </si>
  <si>
    <t>3) For a proportion of adults sentenced (30%), their ethnicity was either not recorded or it was not known. Therefore the proportions amongst those for whom data was provided may not reflect the demographics of the full population, and these figures should be treated with caution.</t>
  </si>
  <si>
    <r>
      <t>Ethnicity</t>
    </r>
    <r>
      <rPr>
        <b/>
        <vertAlign val="superscript"/>
        <sz val="10"/>
        <color rgb="FF000000"/>
        <rFont val="Arial"/>
        <family val="2"/>
      </rPr>
      <t>2,3</t>
    </r>
  </si>
  <si>
    <r>
      <t>Percentage of all adults sentenced</t>
    </r>
    <r>
      <rPr>
        <b/>
        <vertAlign val="superscript"/>
        <sz val="10"/>
        <color rgb="FF000000"/>
        <rFont val="Arial"/>
        <family val="2"/>
      </rPr>
      <t>4</t>
    </r>
  </si>
  <si>
    <r>
      <t>Table 1.7: Average custodial sentence lengths (ACSL) received by adult offenders sentenced for perverting the course of justice, by sex, age and ethnicity, 2020</t>
    </r>
    <r>
      <rPr>
        <b/>
        <vertAlign val="superscript"/>
        <sz val="10"/>
        <color rgb="FF000000"/>
        <rFont val="Arial"/>
        <family val="2"/>
      </rPr>
      <t>1</t>
    </r>
  </si>
  <si>
    <r>
      <t>Table 1.8: Sentence lengths received by adult offenders sentenced to immediate custody for perverting the course of justice, by sex, age and ethnicity, 2020</t>
    </r>
    <r>
      <rPr>
        <b/>
        <vertAlign val="superscript"/>
        <sz val="10"/>
        <color rgb="FF000000"/>
        <rFont val="Arial"/>
        <family val="2"/>
      </rPr>
      <t>1</t>
    </r>
  </si>
  <si>
    <t>2) The movement of the Chinese ethnicity classification from the broad category of 'Chinese and Other' into 'Asian'. Due to the small number of offenders sentenced who identified as Chinese (around 310 offenders in 2020 across all offences), this change has had little impact on overall trends presented in the data, we have also applied this change to the whole timeseries presented to allow for continued comparison across years. However, it means that the 'Chinese and Other' category will be renamed 'Other' within our data tables to account for this change.</t>
  </si>
  <si>
    <t>https://www.gov.uk/government/statistics/criminal-justice-system-statistics-quarterly-december-2020</t>
  </si>
  <si>
    <t>Less than 1 year</t>
  </si>
  <si>
    <t>1 to 2</t>
  </si>
  <si>
    <t>2 to 3</t>
  </si>
  <si>
    <t>3 to 4</t>
  </si>
  <si>
    <t>4 to 5 years</t>
  </si>
  <si>
    <t/>
  </si>
  <si>
    <t>3) The statutory maximum sentence for this offence is life imprisonment.</t>
  </si>
  <si>
    <t>Sentence length (years)</t>
  </si>
  <si>
    <t>4 to 5</t>
  </si>
  <si>
    <t>5 to 6</t>
  </si>
  <si>
    <t>6 to 7</t>
  </si>
  <si>
    <t>7 to 8</t>
  </si>
  <si>
    <t>8 to 9</t>
  </si>
  <si>
    <t>9 to 10</t>
  </si>
  <si>
    <t>Greater than 10 years</t>
  </si>
  <si>
    <t>Indeterminate</t>
  </si>
  <si>
    <t>2) Sentence length intervals do not include the lower bound, but do include the upper bound sentence length. For example, the category ‘Less than 1 year’ includes sentence lengths less than or equal to 1 year, and ‘1 to 2’ includes sentence lengths over 1 year, and up to and including 2 years.</t>
  </si>
  <si>
    <t>Table 1.4: Sentence lengths received by adult offenders sentenced to immediate custody for perverting the course of justice, 2010-2020</t>
  </si>
  <si>
    <t>18 to 20</t>
  </si>
  <si>
    <t>21 to 24</t>
  </si>
  <si>
    <t>25 to 29</t>
  </si>
  <si>
    <t>60 to 69</t>
  </si>
  <si>
    <t>70 and over</t>
  </si>
  <si>
    <t>4) Ethnicity is the self-identified ethnicity as defined by the individual, and is categorised using the 5+1 self-identified classification based on the 18+1 classification used in the 2011 Census.</t>
  </si>
  <si>
    <t xml:space="preserve">3) The statutory maximum sentence for this offence is life imprisonment. </t>
  </si>
  <si>
    <r>
      <t>Ethnicity</t>
    </r>
    <r>
      <rPr>
        <b/>
        <vertAlign val="superscript"/>
        <sz val="10"/>
        <color rgb="FF000000"/>
        <rFont val="Arial"/>
        <family val="2"/>
      </rPr>
      <t>4</t>
    </r>
  </si>
  <si>
    <t>Proportion of adults sentenced to each sentence length (years)</t>
  </si>
  <si>
    <r>
      <t>Number of adults sentenced to each sentence length (years)</t>
    </r>
    <r>
      <rPr>
        <b/>
        <vertAlign val="superscript"/>
        <sz val="10"/>
        <color rgb="FF000000"/>
        <rFont val="Arial"/>
        <family val="2"/>
      </rPr>
      <t>2,3</t>
    </r>
  </si>
  <si>
    <r>
      <t>ACSL (years)</t>
    </r>
    <r>
      <rPr>
        <b/>
        <vertAlign val="superscript"/>
        <sz val="10"/>
        <color rgb="FF000000"/>
        <rFont val="Arial"/>
        <family val="2"/>
      </rPr>
      <t>2,3</t>
    </r>
  </si>
  <si>
    <t>&lt;0.5%</t>
  </si>
  <si>
    <t xml:space="preserve">* = ACSL has not been calculated where the number of offenders sentenced to a determinate immediate custodial sentence is fewer than 5. </t>
  </si>
  <si>
    <t>- = No offenders were sentenced to a determinate immediate custodial sentence.</t>
  </si>
  <si>
    <t>2)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</si>
  <si>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r>
      <t>Otherwise dealt with</t>
    </r>
    <r>
      <rPr>
        <vertAlign val="superscript"/>
        <sz val="10"/>
        <color rgb="FF000000"/>
        <rFont val="Arial"/>
        <family val="2"/>
      </rPr>
      <t>3</t>
    </r>
  </si>
  <si>
    <r>
      <t>2020</t>
    </r>
    <r>
      <rPr>
        <vertAlign val="superscript"/>
        <sz val="10"/>
        <color rgb="FF000000"/>
        <rFont val="Arial"/>
        <family val="2"/>
      </rPr>
      <t>2</t>
    </r>
  </si>
  <si>
    <r>
      <t>Table 1.2: Number and proportion of adult offenders sentenced for perverting the course of justice, by sentence outcome, 2010-2020</t>
    </r>
    <r>
      <rPr>
        <b/>
        <vertAlign val="superscript"/>
        <sz val="10"/>
        <color rgb="FF000000"/>
        <rFont val="Arial"/>
        <family val="2"/>
      </rPr>
      <t>1</t>
    </r>
  </si>
  <si>
    <t>These data tables provide statistics on the outcomes and demographics of offenders sentenced for offences covered by the Sentencing Council draft guideline for perverting the course of justice and witness intimidation, which can be found here:</t>
  </si>
  <si>
    <t>Sentence lengths received by adult offenders sentenced to immediate custody for perverting the course of justice, 2010-2020</t>
  </si>
  <si>
    <t>Number of adult offenders sentenced for witness intimidation, all courts, 2010-2020</t>
  </si>
  <si>
    <t>Section 2: Witness intimidation</t>
  </si>
  <si>
    <t xml:space="preserve">1) Figures shown here differ from those published by the MoJ, as there are six perverting the course of justice cases in the CPD between 2010-2020 which indicates that the offender was sentenced in a magistrates’ court. These cases have been excluded from the above table as this offence is indictable only, and can therefore only be sentenced in the Crown Court. </t>
  </si>
  <si>
    <t>2) The statutory maximum sentence for this offence is life imprisonment.</t>
  </si>
  <si>
    <t>3)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</si>
  <si>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r>
      <t>2020</t>
    </r>
    <r>
      <rPr>
        <vertAlign val="superscript"/>
        <sz val="10"/>
        <color rgb="FF000000"/>
        <rFont val="Arial"/>
        <family val="2"/>
      </rPr>
      <t>3</t>
    </r>
  </si>
  <si>
    <r>
      <t>Sentence length (years)</t>
    </r>
    <r>
      <rPr>
        <b/>
        <vertAlign val="superscript"/>
        <sz val="10"/>
        <color rgb="FF000000"/>
        <rFont val="Arial"/>
        <family val="2"/>
      </rPr>
      <t>1,2</t>
    </r>
  </si>
  <si>
    <t>1) Sentence length intervals do not include the lower bound, but do include the upper bound sentence length. For example, the category ‘Less than 1 year’ includes sentence lengths less than or equal to 1 year, and ‘1 to 2’ includes sentence lengths over 1 year, and up to and including 2 years.</t>
  </si>
  <si>
    <t>Percentage of all adults sentenced</t>
  </si>
  <si>
    <r>
      <t>Table 1.6: Number and proportion of adult offenders sentenced for perverting the course of justice, by sex, age and ethnicity, and sentence outcome, 2020</t>
    </r>
    <r>
      <rPr>
        <b/>
        <vertAlign val="superscript"/>
        <sz val="10"/>
        <color rgb="FF000000"/>
        <rFont val="Arial"/>
        <family val="2"/>
      </rPr>
      <t>1</t>
    </r>
  </si>
  <si>
    <t>- = No proportions have been calculated as no offenders were sentenced to immediate custody.</t>
  </si>
  <si>
    <r>
      <t>Table 1.1: Number of adult offenders sentenced for perverting the course of justice, Crown Court, 2010-2020</t>
    </r>
    <r>
      <rPr>
        <b/>
        <vertAlign val="superscript"/>
        <sz val="10"/>
        <color rgb="FF000000"/>
        <rFont val="Arial"/>
        <family val="2"/>
      </rPr>
      <t>1</t>
    </r>
  </si>
  <si>
    <t>Number of adult offenders sentenced for perverting the course of justice, Crown Court, 2010-2020</t>
  </si>
  <si>
    <r>
      <t>ACSL (years)</t>
    </r>
    <r>
      <rPr>
        <b/>
        <vertAlign val="superscript"/>
        <sz val="10"/>
        <color rgb="FF000000"/>
        <rFont val="Arial"/>
        <family val="2"/>
      </rPr>
      <t>1,2</t>
    </r>
  </si>
  <si>
    <t>4) Percentage calculations do not include cases where sex, age or ethnicity was unknown.</t>
  </si>
  <si>
    <t>2) For a proportion of adults sentenced (19%), their ethnicity was either not recorded or it was not known. Therefore the proportions amongst those for whom data was provided may not reflect the demographics of the full population, and these figures should be treated with caution.</t>
  </si>
  <si>
    <t>2)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</si>
  <si>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3)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</si>
  <si>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3) The statutory maximum sentence for this offence is 5 years custody.</t>
  </si>
  <si>
    <t>Number and proportion of adult offenders sentenced for witness intimidation offences, by sentence outcome, 2010-2020</t>
  </si>
  <si>
    <t>Average custodial sentence lengths (ACSL) received by adult offenders sentenced for witness intimidation offences, 2010-2020</t>
  </si>
  <si>
    <t>Sentence lengths received by adult offenders sentenced to immediate custody for witness intimidation offences, 2010-2020</t>
  </si>
  <si>
    <t>Demographics of adult offenders sentenced for witness intimidation offences, by sex, age and ethnicity, 2020</t>
  </si>
  <si>
    <t>Number and proportion of adult offenders sentenced for witness intimidation offences, by sex, age and ethnicity and sentence outcome, 2020</t>
  </si>
  <si>
    <t>Average custodial sentence lengths (ACSL) received by adult offenders sentenced for witness intimidation offences, by sex, age and ethnicity, 2020</t>
  </si>
  <si>
    <t>Sentence lengths received by adult offenders sentenced to immediate custody for witness intimidation offences, by sex, age and ethnicity, 2020</t>
  </si>
  <si>
    <t>Table 2.1: Number of adult offenders sentenced for witness intimidation offences, all courts, 2010-2020</t>
  </si>
  <si>
    <t>Table 2.2: Number and proportion of adult offenders sentenced for witness intimidation offences, by sentence outcome, 2010-2020</t>
  </si>
  <si>
    <t>Table 2.3: Average custodial sentence lengths (ACSL) received by adult offenders sentenced for witness intimidation offences, 2010-2020</t>
  </si>
  <si>
    <t>Table 2.4: Sentence lengths received by adult offenders sentenced to immediate custody for witness intimidation offences, 2010-2020</t>
  </si>
  <si>
    <r>
      <t>Table 2.5: Demographics of adult offenders sentenced for witness intimidation offences, by sex, age and ethnicity, 2020</t>
    </r>
    <r>
      <rPr>
        <b/>
        <vertAlign val="superscript"/>
        <sz val="10"/>
        <color rgb="FF000000"/>
        <rFont val="Arial"/>
        <family val="2"/>
      </rPr>
      <t>1</t>
    </r>
  </si>
  <si>
    <r>
      <t>Table 2.6: Number and proportion of adult offenders sentenced for witness intimidation offences, by sex, age and ethnicity, and sentence outcome 2020</t>
    </r>
    <r>
      <rPr>
        <b/>
        <vertAlign val="superscript"/>
        <sz val="10"/>
        <color rgb="FF000000"/>
        <rFont val="Arial"/>
        <family val="2"/>
      </rPr>
      <t>1</t>
    </r>
  </si>
  <si>
    <r>
      <t>Table 2.7: Average custodial sentence lengths (ACSL) received by adult offenders sentenced for witness intimidation offences, by sex, age and ethnicity, 2020</t>
    </r>
    <r>
      <rPr>
        <b/>
        <vertAlign val="superscript"/>
        <sz val="10"/>
        <color rgb="FF000000"/>
        <rFont val="Arial"/>
        <family val="2"/>
      </rPr>
      <t>1</t>
    </r>
  </si>
  <si>
    <r>
      <t>Table 2.8: Sentence lengths received by adult offenders sentenced to immediate custody for witness intimidation offences, by sex, age and ethnicity, 2020</t>
    </r>
    <r>
      <rPr>
        <b/>
        <vertAlign val="superscript"/>
        <sz val="10"/>
        <color rgb="FF000000"/>
        <rFont val="Arial"/>
        <family val="2"/>
      </rPr>
      <t>1</t>
    </r>
  </si>
  <si>
    <t>2) The statutory maximum sentence for this offence is 5 years' custody.</t>
  </si>
  <si>
    <t xml:space="preserve">Statistical contact: </t>
  </si>
  <si>
    <t>Jenna Downs</t>
  </si>
  <si>
    <t xml:space="preserve">Press Office enquiries: </t>
  </si>
  <si>
    <t>Kathryn Montague</t>
  </si>
  <si>
    <r>
      <t>Indeterminates as percentage of custodial sentences</t>
    </r>
    <r>
      <rPr>
        <vertAlign val="superscript"/>
        <sz val="10"/>
        <color rgb="FF000000"/>
        <rFont val="Arial"/>
        <family val="2"/>
      </rPr>
      <t>4</t>
    </r>
  </si>
  <si>
    <t>- = not applicable.</t>
  </si>
  <si>
    <r>
      <t>2011</t>
    </r>
    <r>
      <rPr>
        <vertAlign val="superscript"/>
        <sz val="10"/>
        <color rgb="FF000000"/>
        <rFont val="Arial"/>
        <family val="2"/>
      </rPr>
      <t>3</t>
    </r>
  </si>
  <si>
    <r>
      <t>2020</t>
    </r>
    <r>
      <rPr>
        <vertAlign val="superscript"/>
        <sz val="10"/>
        <color rgb="FF000000"/>
        <rFont val="Arial"/>
        <family val="2"/>
      </rPr>
      <t>4</t>
    </r>
  </si>
  <si>
    <t>3) Excludes 1 case from 2011 that appears to be incorrectly assigned as an indeterminate sentence in the CPD data, therefore the figure presented here may not match figures published by the Ministry of Justice.</t>
  </si>
  <si>
    <t>4)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</si>
  <si>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r>
      <t>Indeterminates as percentage of custodial sentences</t>
    </r>
    <r>
      <rPr>
        <vertAlign val="superscript"/>
        <sz val="10"/>
        <color rgb="FF000000"/>
        <rFont val="Arial"/>
        <family val="2"/>
      </rPr>
      <t>5</t>
    </r>
  </si>
  <si>
    <t>1) The ACSL calculation excludes life and indeterminate sentences, for offences where these types of sentences apply.</t>
  </si>
  <si>
    <t>4) For 2013 onwards this is calculated as the number of offenders given life sentences, out of the number of offenders given a sentence of immediate custody. For 2010-2012,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</si>
  <si>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t>2) The ACSL calculation excludes life and indeterminate sentences, for offences where these types of sentences apply.</t>
  </si>
  <si>
    <t xml:space="preserve">5) For 2013 onwards this is calculated as the number of offenders given life sentences, out of the number of offenders given a sentence of immediate custody. For 2010-2012,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 </t>
  </si>
  <si>
    <t>The availability of information relating to ethnicity is constrained by data coverage. For offenders sentenced for less serious offences which are mostly sentenced at magistrates’ courts, ethnicity data is less readily available: there are different police processes in place for these offences and often offenders are sentenced without attending a police station or the court, meaning there is little or no opportunity to collect ethnicity data. For offenders sentenced for more serious offences that appear in the Crown Court (triable-either-way and indictable only offences), there is more available data on ethnicity as the likelihood of offenders attending a custody interview is higher. Overall, this means that coverage is inconsistent across different offences. Statistics for offences with lower coverage should also be treated with caution, as it is less likely that the available data on ethnicity are representative of all offenders sentenced for those offences</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</si>
  <si>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Sentence outcomes presented in the data tables are therefore not directly comparable to outcomes shown in sentencing guideline tables, which are instead based on pre-guilty plea sentences.
The sentence outcome shown is the most severe sentence or order given for the principal offence (i.e. the principal sentence), secondary sentences given for the principal offence are not included in the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</si>
</sst>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
    <numFmt numFmtId="165" formatCode="0.0%"/>
  </numFmts>
  <fonts count="24"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0"/>
      <color rgb="FF000000"/>
      <name val="Arial"/>
      <family val="2"/>
    </font>
    <font>
      <b/>
      <sz val="12"/>
      <color rgb="FF000000"/>
      <name val="Arial"/>
      <family val="2"/>
    </font>
    <font>
      <u/>
      <sz val="10"/>
      <color rgb="FF0000FF"/>
      <name val="Arial"/>
      <family val="2"/>
    </font>
    <font>
      <sz val="11"/>
      <color theme="1"/>
      <name val="Arial"/>
      <family val="2"/>
    </font>
    <font>
      <sz val="11"/>
      <color rgb="FF000000"/>
      <name val="Calibri"/>
      <family val="2"/>
      <scheme val="minor"/>
    </font>
    <font>
      <b/>
      <sz val="10"/>
      <color rgb="FFFF0000"/>
      <name val="Arial"/>
      <family val="2"/>
    </font>
    <font>
      <b/>
      <sz val="11"/>
      <color rgb="FF000000"/>
      <name val="Calibri"/>
      <family val="2"/>
      <scheme val="minor"/>
    </font>
    <font>
      <sz val="8"/>
      <color rgb="FF000000"/>
      <name val="Arial"/>
      <family val="2"/>
    </font>
    <font>
      <vertAlign val="superscript"/>
      <sz val="10"/>
      <color rgb="FF000000"/>
      <name val="Arial"/>
      <family val="2"/>
    </font>
    <font>
      <sz val="10"/>
      <name val="Arial"/>
      <family val="2"/>
    </font>
    <font>
      <b/>
      <vertAlign val="superscript"/>
      <sz val="10"/>
      <color rgb="FF000000"/>
      <name val="Arial"/>
      <family val="2"/>
    </font>
    <font>
      <sz val="10"/>
      <color theme="1"/>
      <name val="Arial"/>
      <family val="2"/>
    </font>
    <font>
      <b/>
      <sz val="11"/>
      <color theme="1"/>
      <name val="Calibri"/>
      <family val="2"/>
      <scheme val="minor"/>
    </font>
    <font>
      <sz val="11"/>
      <color rgb="FF000000"/>
      <name val="Arial"/>
      <family val="2"/>
    </font>
    <font>
      <sz val="11"/>
      <color rgb="FF000000"/>
      <name val="Calibri"/>
      <family val="2"/>
    </font>
    <font>
      <sz val="10"/>
      <color rgb="FF000000"/>
      <name val="Arial"/>
    </font>
    <font>
      <b/>
      <sz val="10"/>
      <color rgb="FF000000"/>
      <name val="Arial"/>
    </font>
    <font>
      <sz val="8"/>
      <color rgb="FF000000"/>
      <name val="Arial"/>
    </font>
    <font>
      <sz val="11"/>
      <color rgb="FF0000FF"/>
      <name val="Arial"/>
      <family val="2"/>
    </font>
    <font>
      <sz val="8"/>
      <color rgb="FF242424"/>
      <name val="Segoe UI"/>
      <family val="2"/>
    </font>
  </fonts>
  <fills count="2">
    <fill>
      <patternFill patternType="none"/>
    </fill>
    <fill>
      <patternFill patternType="gray125"/>
    </fill>
  </fills>
  <borders count="8">
    <border>
      <left/>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style="thin">
        <color indexed="64"/>
      </bottom>
      <diagonal/>
    </border>
    <border>
      <left/>
      <right/>
      <top style="thin">
        <color indexed="64"/>
      </top>
      <bottom style="thin">
        <color indexed="64"/>
      </bottom>
      <diagonal/>
    </border>
    <border>
      <left/>
      <right/>
      <top style="thin">
        <color indexed="64"/>
      </top>
      <bottom style="thin">
        <color rgb="FF000000"/>
      </bottom>
      <diagonal/>
    </border>
    <border>
      <left/>
      <right/>
      <top style="thin">
        <color indexed="64"/>
      </top>
      <bottom/>
      <diagonal/>
    </border>
    <border>
      <left/>
      <right/>
      <top/>
      <bottom style="thin">
        <color indexed="64"/>
      </bottom>
      <diagonal/>
    </border>
  </borders>
  <cellStyleXfs count="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6" fillId="0" borderId="0" applyNumberFormat="0" applyFill="0" applyBorder="0" applyAlignment="0" applyProtection="0"/>
    <xf numFmtId="0" fontId="8" fillId="0" borderId="0"/>
    <xf numFmtId="0" fontId="3" fillId="0" borderId="0" applyNumberFormat="0" applyBorder="0" applyProtection="0"/>
    <xf numFmtId="0" fontId="18" fillId="0" borderId="0"/>
  </cellStyleXfs>
  <cellXfs count="215">
    <xf numFmtId="0" fontId="0" fillId="0" borderId="0" xfId="0"/>
    <xf numFmtId="0" fontId="5" fillId="0" borderId="0" xfId="3" applyFont="1" applyAlignment="1">
      <alignment horizontal="left" vertical="center"/>
    </xf>
    <xf numFmtId="0" fontId="7" fillId="0" borderId="0" xfId="0" applyFont="1"/>
    <xf numFmtId="0" fontId="3" fillId="0" borderId="0" xfId="3" applyFont="1"/>
    <xf numFmtId="0" fontId="8" fillId="0" borderId="0" xfId="5"/>
    <xf numFmtId="3" fontId="4" fillId="0" borderId="1" xfId="5" applyNumberFormat="1" applyFont="1" applyBorder="1"/>
    <xf numFmtId="0" fontId="3" fillId="0" borderId="1" xfId="5" applyFont="1" applyBorder="1" applyAlignment="1">
      <alignment horizontal="right"/>
    </xf>
    <xf numFmtId="0" fontId="3" fillId="0" borderId="0" xfId="5" applyFont="1" applyAlignment="1">
      <alignment horizontal="left"/>
    </xf>
    <xf numFmtId="3" fontId="3" fillId="0" borderId="0" xfId="5" applyNumberFormat="1" applyFont="1" applyAlignment="1">
      <alignment horizontal="right"/>
    </xf>
    <xf numFmtId="9" fontId="3" fillId="0" borderId="0" xfId="5" applyNumberFormat="1" applyFont="1" applyAlignment="1">
      <alignment horizontal="right"/>
    </xf>
    <xf numFmtId="9" fontId="4" fillId="0" borderId="1" xfId="5" applyNumberFormat="1" applyFont="1" applyBorder="1" applyAlignment="1">
      <alignment horizontal="right"/>
    </xf>
    <xf numFmtId="3" fontId="4" fillId="0" borderId="1" xfId="5" applyNumberFormat="1" applyFont="1" applyBorder="1" applyAlignment="1">
      <alignment horizontal="right"/>
    </xf>
    <xf numFmtId="0" fontId="3" fillId="0" borderId="2" xfId="5" applyFont="1" applyBorder="1" applyAlignment="1">
      <alignment horizontal="left"/>
    </xf>
    <xf numFmtId="3" fontId="3" fillId="0" borderId="2" xfId="5" applyNumberFormat="1" applyFont="1" applyBorder="1" applyAlignment="1">
      <alignment horizontal="right"/>
    </xf>
    <xf numFmtId="9" fontId="3" fillId="0" borderId="2" xfId="5" applyNumberFormat="1" applyFont="1" applyBorder="1" applyAlignment="1">
      <alignment horizontal="right"/>
    </xf>
    <xf numFmtId="0" fontId="9" fillId="0" borderId="0" xfId="5" applyFont="1"/>
    <xf numFmtId="3" fontId="4" fillId="0" borderId="0" xfId="5" applyNumberFormat="1" applyFont="1" applyAlignment="1">
      <alignment horizontal="right"/>
    </xf>
    <xf numFmtId="3" fontId="4" fillId="0" borderId="2" xfId="5" applyNumberFormat="1" applyFont="1" applyBorder="1" applyAlignment="1">
      <alignment horizontal="right"/>
    </xf>
    <xf numFmtId="0" fontId="10" fillId="0" borderId="0" xfId="5" applyFont="1"/>
    <xf numFmtId="9" fontId="4" fillId="0" borderId="0" xfId="5" applyNumberFormat="1" applyFont="1" applyAlignment="1">
      <alignment horizontal="right"/>
    </xf>
    <xf numFmtId="9" fontId="4" fillId="0" borderId="2" xfId="5" applyNumberFormat="1" applyFont="1" applyBorder="1" applyAlignment="1">
      <alignment horizontal="right"/>
    </xf>
    <xf numFmtId="0" fontId="11" fillId="0" borderId="0" xfId="0" applyFont="1" applyAlignment="1">
      <alignment horizontal="right"/>
    </xf>
    <xf numFmtId="0" fontId="3" fillId="0" borderId="3" xfId="5" applyFont="1" applyBorder="1" applyAlignment="1">
      <alignment horizontal="left" vertical="center"/>
    </xf>
    <xf numFmtId="3" fontId="3" fillId="0" borderId="3" xfId="5" applyNumberFormat="1" applyFont="1" applyBorder="1" applyAlignment="1">
      <alignment horizontal="right" vertical="center"/>
    </xf>
    <xf numFmtId="0" fontId="8" fillId="0" borderId="0" xfId="5" applyAlignment="1">
      <alignment vertical="center"/>
    </xf>
    <xf numFmtId="0" fontId="3" fillId="0" borderId="0" xfId="0" applyFont="1" applyAlignment="1">
      <alignment horizontal="left"/>
    </xf>
    <xf numFmtId="0" fontId="3" fillId="0" borderId="0" xfId="0" applyFont="1" applyAlignment="1">
      <alignment horizontal="center"/>
    </xf>
    <xf numFmtId="0" fontId="3" fillId="0" borderId="0" xfId="5" applyFont="1"/>
    <xf numFmtId="3" fontId="4" fillId="0" borderId="1" xfId="5" applyNumberFormat="1" applyFont="1" applyBorder="1" applyAlignment="1">
      <alignment horizontal="right" vertical="center" wrapText="1"/>
    </xf>
    <xf numFmtId="0" fontId="8" fillId="0" borderId="0" xfId="5" applyAlignment="1">
      <alignment vertical="center" wrapText="1"/>
    </xf>
    <xf numFmtId="3" fontId="4" fillId="0" borderId="1" xfId="5" applyNumberFormat="1" applyFont="1" applyBorder="1" applyAlignment="1">
      <alignment vertical="center" wrapText="1"/>
    </xf>
    <xf numFmtId="0" fontId="3" fillId="0" borderId="0" xfId="0" applyFont="1"/>
    <xf numFmtId="0" fontId="6" fillId="0" borderId="0" xfId="4" applyAlignment="1">
      <alignment horizontal="right" vertical="top" wrapText="1"/>
    </xf>
    <xf numFmtId="9" fontId="8" fillId="0" borderId="0" xfId="1" applyFont="1"/>
    <xf numFmtId="0" fontId="0" fillId="0" borderId="0" xfId="0" applyAlignment="1">
      <alignment horizontal="right" vertical="center"/>
    </xf>
    <xf numFmtId="0" fontId="3" fillId="0" borderId="0" xfId="0" quotePrefix="1" applyFont="1"/>
    <xf numFmtId="49" fontId="15" fillId="0" borderId="0" xfId="0" applyNumberFormat="1" applyFont="1"/>
    <xf numFmtId="164" fontId="3" fillId="0" borderId="2" xfId="0" applyNumberFormat="1" applyFont="1" applyBorder="1" applyAlignment="1">
      <alignment horizontal="right"/>
    </xf>
    <xf numFmtId="0" fontId="3" fillId="0" borderId="0" xfId="0" applyFont="1" applyAlignment="1">
      <alignment horizontal="left"/>
    </xf>
    <xf numFmtId="9" fontId="3" fillId="0" borderId="0" xfId="0" applyNumberFormat="1" applyFont="1" applyAlignment="1">
      <alignment horizontal="right"/>
    </xf>
    <xf numFmtId="0" fontId="3" fillId="0" borderId="2" xfId="0" applyFont="1" applyBorder="1" applyAlignment="1">
      <alignment horizontal="left"/>
    </xf>
    <xf numFmtId="9" fontId="3" fillId="0" borderId="2" xfId="0" applyNumberFormat="1" applyFont="1" applyBorder="1" applyAlignment="1">
      <alignment horizontal="right"/>
    </xf>
    <xf numFmtId="9" fontId="4" fillId="0" borderId="0" xfId="0" applyNumberFormat="1" applyFont="1" applyAlignment="1">
      <alignment horizontal="right"/>
    </xf>
    <xf numFmtId="9" fontId="4" fillId="0" borderId="2" xfId="0" applyNumberFormat="1" applyFont="1" applyBorder="1" applyAlignment="1">
      <alignment horizontal="right"/>
    </xf>
    <xf numFmtId="0" fontId="16" fillId="0" borderId="0" xfId="0" applyFont="1"/>
    <xf numFmtId="3" fontId="4" fillId="0" borderId="1" xfId="0" applyNumberFormat="1" applyFont="1" applyBorder="1" applyAlignment="1">
      <alignment horizontal="right" vertical="center" wrapText="1"/>
    </xf>
    <xf numFmtId="9" fontId="3" fillId="0" borderId="0" xfId="0" applyNumberFormat="1" applyFont="1" applyBorder="1" applyAlignment="1">
      <alignment horizontal="right"/>
    </xf>
    <xf numFmtId="9" fontId="4" fillId="0" borderId="0" xfId="0" applyNumberFormat="1" applyFont="1" applyBorder="1" applyAlignment="1">
      <alignment horizontal="right"/>
    </xf>
    <xf numFmtId="3" fontId="4" fillId="0" borderId="1" xfId="0" applyNumberFormat="1" applyFont="1" applyBorder="1" applyAlignment="1">
      <alignment vertical="center"/>
    </xf>
    <xf numFmtId="0" fontId="8" fillId="0" borderId="0" xfId="5" applyBorder="1"/>
    <xf numFmtId="0" fontId="8" fillId="0" borderId="0" xfId="5" applyFill="1"/>
    <xf numFmtId="3" fontId="4" fillId="0" borderId="1" xfId="5" applyNumberFormat="1" applyFont="1" applyFill="1" applyBorder="1" applyAlignment="1">
      <alignment horizontal="right" vertical="center" wrapText="1"/>
    </xf>
    <xf numFmtId="0" fontId="6" fillId="0" borderId="0" xfId="4" applyFill="1" applyAlignment="1">
      <alignment horizontal="right" vertical="top" wrapText="1"/>
    </xf>
    <xf numFmtId="0" fontId="0" fillId="0" borderId="0" xfId="0" applyFill="1"/>
    <xf numFmtId="3" fontId="4" fillId="0" borderId="1" xfId="0" applyNumberFormat="1" applyFont="1" applyFill="1" applyBorder="1" applyAlignment="1">
      <alignment horizontal="right" vertical="center" wrapText="1"/>
    </xf>
    <xf numFmtId="0" fontId="4" fillId="0" borderId="0" xfId="6" applyFont="1"/>
    <xf numFmtId="0" fontId="3" fillId="0" borderId="0" xfId="6"/>
    <xf numFmtId="0" fontId="3" fillId="0" borderId="0" xfId="6" applyAlignment="1">
      <alignment horizontal="left" wrapText="1"/>
    </xf>
    <xf numFmtId="0" fontId="3" fillId="0" borderId="0" xfId="6" applyAlignment="1">
      <alignment wrapText="1"/>
    </xf>
    <xf numFmtId="0" fontId="3" fillId="0" borderId="0" xfId="6" applyAlignment="1">
      <alignment horizontal="left"/>
    </xf>
    <xf numFmtId="0" fontId="4" fillId="0" borderId="0" xfId="6" applyFont="1" applyAlignment="1">
      <alignment horizontal="left"/>
    </xf>
    <xf numFmtId="0" fontId="6" fillId="0" borderId="0" xfId="4" applyFill="1" applyAlignment="1">
      <alignment horizontal="left"/>
    </xf>
    <xf numFmtId="0" fontId="17" fillId="0" borderId="0" xfId="6" applyFont="1"/>
    <xf numFmtId="0" fontId="6" fillId="0" borderId="0" xfId="4" applyFill="1" applyAlignment="1"/>
    <xf numFmtId="0" fontId="3" fillId="0" borderId="0" xfId="0" applyFont="1" applyAlignment="1">
      <alignment horizontal="left"/>
    </xf>
    <xf numFmtId="0" fontId="3" fillId="0" borderId="4" xfId="3" quotePrefix="1" applyBorder="1" applyAlignment="1">
      <alignment horizontal="right" vertical="center"/>
    </xf>
    <xf numFmtId="0" fontId="3" fillId="0" borderId="0" xfId="5" applyFont="1" applyAlignment="1">
      <alignment horizontal="left" vertical="top" wrapText="1"/>
    </xf>
    <xf numFmtId="0" fontId="3" fillId="0" borderId="0" xfId="5" applyFont="1" applyAlignment="1">
      <alignment vertical="top" wrapText="1"/>
    </xf>
    <xf numFmtId="3" fontId="19" fillId="0" borderId="0" xfId="0" applyNumberFormat="1" applyFont="1" applyAlignment="1">
      <alignment horizontal="right"/>
    </xf>
    <xf numFmtId="3" fontId="20" fillId="0" borderId="1" xfId="0" applyNumberFormat="1" applyFont="1" applyBorder="1" applyAlignment="1">
      <alignment vertical="center"/>
    </xf>
    <xf numFmtId="0" fontId="19" fillId="0" borderId="1" xfId="0" applyFont="1" applyBorder="1" applyAlignment="1">
      <alignment horizontal="right"/>
    </xf>
    <xf numFmtId="9" fontId="19" fillId="0" borderId="0" xfId="0" applyNumberFormat="1" applyFont="1" applyAlignment="1">
      <alignment horizontal="right"/>
    </xf>
    <xf numFmtId="9" fontId="20" fillId="0" borderId="1" xfId="0" applyNumberFormat="1" applyFont="1" applyBorder="1" applyAlignment="1">
      <alignment horizontal="right"/>
    </xf>
    <xf numFmtId="164" fontId="19" fillId="0" borderId="0" xfId="0" applyNumberFormat="1" applyFont="1"/>
    <xf numFmtId="165" fontId="19" fillId="0" borderId="1" xfId="0" applyNumberFormat="1" applyFont="1" applyBorder="1"/>
    <xf numFmtId="0" fontId="19" fillId="0" borderId="0" xfId="0" applyFont="1" applyAlignment="1">
      <alignment horizontal="left"/>
    </xf>
    <xf numFmtId="0" fontId="21" fillId="0" borderId="0" xfId="0" applyFont="1" applyAlignment="1">
      <alignment horizontal="right"/>
    </xf>
    <xf numFmtId="3" fontId="3" fillId="0" borderId="0" xfId="0" applyNumberFormat="1" applyFont="1" applyAlignment="1">
      <alignment horizontal="right"/>
    </xf>
    <xf numFmtId="9" fontId="4" fillId="0" borderId="1" xfId="0" applyNumberFormat="1" applyFont="1" applyBorder="1" applyAlignment="1">
      <alignment horizontal="right"/>
    </xf>
    <xf numFmtId="3" fontId="4" fillId="0" borderId="0" xfId="0" applyNumberFormat="1" applyFont="1" applyAlignment="1">
      <alignment horizontal="right"/>
    </xf>
    <xf numFmtId="3" fontId="3" fillId="0" borderId="2" xfId="0" applyNumberFormat="1" applyFont="1" applyBorder="1" applyAlignment="1">
      <alignment horizontal="right"/>
    </xf>
    <xf numFmtId="3" fontId="4" fillId="0" borderId="2" xfId="0" applyNumberFormat="1" applyFont="1" applyBorder="1" applyAlignment="1">
      <alignment horizontal="right"/>
    </xf>
    <xf numFmtId="164" fontId="3" fillId="0" borderId="0" xfId="0" applyNumberFormat="1" applyFont="1"/>
    <xf numFmtId="164" fontId="3" fillId="0" borderId="0" xfId="0" applyNumberFormat="1" applyFont="1" applyAlignment="1">
      <alignment horizontal="right"/>
    </xf>
    <xf numFmtId="0" fontId="0" fillId="0" borderId="0" xfId="0" applyBorder="1"/>
    <xf numFmtId="9" fontId="8" fillId="0" borderId="0" xfId="5" applyNumberFormat="1"/>
    <xf numFmtId="0" fontId="3" fillId="0" borderId="0" xfId="0" applyFont="1" applyAlignment="1">
      <alignment horizontal="left" vertical="top" wrapText="1"/>
    </xf>
    <xf numFmtId="0" fontId="3" fillId="0" borderId="0" xfId="0" applyFont="1" applyAlignment="1">
      <alignment horizontal="left"/>
    </xf>
    <xf numFmtId="0" fontId="0" fillId="0" borderId="0" xfId="0"/>
    <xf numFmtId="0" fontId="3" fillId="0" borderId="0" xfId="0" applyFont="1" applyAlignment="1">
      <alignment horizontal="left" wrapText="1"/>
    </xf>
    <xf numFmtId="3" fontId="4" fillId="0" borderId="1" xfId="0" applyNumberFormat="1" applyFont="1" applyBorder="1" applyAlignment="1">
      <alignment vertical="center"/>
    </xf>
    <xf numFmtId="3" fontId="4" fillId="0" borderId="0" xfId="0" applyNumberFormat="1" applyFont="1" applyBorder="1" applyAlignment="1">
      <alignment vertical="center"/>
    </xf>
    <xf numFmtId="164" fontId="3" fillId="0" borderId="7" xfId="0" applyNumberFormat="1" applyFont="1" applyBorder="1" applyAlignment="1">
      <alignment horizontal="right"/>
    </xf>
    <xf numFmtId="0" fontId="3" fillId="0" borderId="0" xfId="0" applyFont="1" applyAlignment="1">
      <alignment vertical="top" wrapText="1"/>
    </xf>
    <xf numFmtId="0" fontId="0" fillId="0" borderId="0" xfId="0" applyAlignment="1"/>
    <xf numFmtId="9" fontId="3" fillId="0" borderId="7" xfId="0" applyNumberFormat="1" applyFont="1" applyBorder="1" applyAlignment="1">
      <alignment horizontal="right"/>
    </xf>
    <xf numFmtId="9" fontId="3" fillId="0" borderId="7" xfId="5" applyNumberFormat="1" applyFont="1" applyBorder="1" applyAlignment="1">
      <alignment horizontal="right"/>
    </xf>
    <xf numFmtId="0" fontId="3" fillId="0" borderId="1" xfId="5" applyFont="1" applyBorder="1" applyAlignment="1">
      <alignment horizontal="right"/>
    </xf>
    <xf numFmtId="3" fontId="3" fillId="0" borderId="0" xfId="5" applyNumberFormat="1" applyFont="1" applyAlignment="1">
      <alignment horizontal="right"/>
    </xf>
    <xf numFmtId="9" fontId="3" fillId="0" borderId="0" xfId="5" applyNumberFormat="1" applyFont="1" applyAlignment="1">
      <alignment horizontal="right"/>
    </xf>
    <xf numFmtId="9" fontId="4" fillId="0" borderId="1" xfId="5" applyNumberFormat="1" applyFont="1" applyBorder="1" applyAlignment="1">
      <alignment horizontal="right"/>
    </xf>
    <xf numFmtId="0" fontId="8" fillId="0" borderId="0" xfId="5"/>
    <xf numFmtId="3" fontId="4" fillId="0" borderId="1" xfId="5" applyNumberFormat="1" applyFont="1" applyBorder="1" applyAlignment="1">
      <alignment vertical="center"/>
    </xf>
    <xf numFmtId="3" fontId="3" fillId="0" borderId="0" xfId="5" applyNumberFormat="1" applyFont="1" applyAlignment="1">
      <alignment horizontal="right"/>
    </xf>
    <xf numFmtId="0" fontId="3" fillId="0" borderId="0" xfId="5" applyFont="1" applyAlignment="1">
      <alignment horizontal="left"/>
    </xf>
    <xf numFmtId="9" fontId="3" fillId="0" borderId="0" xfId="5" applyNumberFormat="1" applyFont="1" applyAlignment="1">
      <alignment horizontal="right"/>
    </xf>
    <xf numFmtId="3" fontId="4" fillId="0" borderId="1" xfId="5" applyNumberFormat="1" applyFont="1" applyBorder="1" applyAlignment="1">
      <alignment horizontal="right" vertical="center" wrapText="1"/>
    </xf>
    <xf numFmtId="3" fontId="3" fillId="0" borderId="2" xfId="5" applyNumberFormat="1" applyFont="1" applyBorder="1" applyAlignment="1">
      <alignment horizontal="right"/>
    </xf>
    <xf numFmtId="0" fontId="3" fillId="0" borderId="2" xfId="5" applyFont="1" applyBorder="1" applyAlignment="1">
      <alignment horizontal="left"/>
    </xf>
    <xf numFmtId="3" fontId="4" fillId="0" borderId="0" xfId="5" applyNumberFormat="1" applyFont="1" applyAlignment="1">
      <alignment horizontal="right"/>
    </xf>
    <xf numFmtId="3" fontId="4" fillId="0" borderId="2" xfId="5" applyNumberFormat="1" applyFont="1" applyBorder="1" applyAlignment="1">
      <alignment horizontal="right"/>
    </xf>
    <xf numFmtId="9" fontId="3" fillId="0" borderId="2" xfId="5" applyNumberFormat="1" applyFont="1" applyBorder="1" applyAlignment="1">
      <alignment horizontal="right"/>
    </xf>
    <xf numFmtId="9" fontId="4" fillId="0" borderId="0" xfId="5" applyNumberFormat="1" applyFont="1" applyAlignment="1">
      <alignment horizontal="right"/>
    </xf>
    <xf numFmtId="9" fontId="3" fillId="0" borderId="1" xfId="0" applyNumberFormat="1" applyFont="1" applyBorder="1" applyAlignment="1">
      <alignment horizontal="right"/>
    </xf>
    <xf numFmtId="0" fontId="4" fillId="0" borderId="0" xfId="5" applyFont="1" applyAlignment="1">
      <alignment vertical="top" wrapText="1"/>
    </xf>
    <xf numFmtId="0" fontId="17" fillId="0" borderId="0" xfId="0" applyFont="1" applyAlignment="1">
      <alignment horizontal="right"/>
    </xf>
    <xf numFmtId="3" fontId="8" fillId="0" borderId="0" xfId="5" applyNumberFormat="1"/>
    <xf numFmtId="41" fontId="0" fillId="0" borderId="0" xfId="0" applyNumberFormat="1" applyAlignment="1">
      <alignment horizontal="right" wrapText="1"/>
    </xf>
    <xf numFmtId="164" fontId="17" fillId="0" borderId="0" xfId="0" applyNumberFormat="1" applyFont="1" applyAlignment="1">
      <alignment horizontal="right"/>
    </xf>
    <xf numFmtId="165" fontId="3" fillId="0" borderId="0" xfId="1" applyNumberFormat="1" applyFont="1"/>
    <xf numFmtId="3" fontId="4" fillId="0" borderId="1" xfId="5" applyNumberFormat="1" applyFont="1" applyFill="1" applyBorder="1" applyAlignment="1">
      <alignment vertical="center" wrapText="1"/>
    </xf>
    <xf numFmtId="0" fontId="17" fillId="0" borderId="0" xfId="0" applyFont="1" applyFill="1" applyAlignment="1">
      <alignment horizontal="right"/>
    </xf>
    <xf numFmtId="3" fontId="3" fillId="0" borderId="0" xfId="0" applyNumberFormat="1" applyFont="1" applyFill="1" applyAlignment="1">
      <alignment horizontal="right"/>
    </xf>
    <xf numFmtId="9" fontId="3" fillId="0" borderId="0" xfId="0" applyNumberFormat="1" applyFont="1" applyFill="1" applyAlignment="1">
      <alignment horizontal="right"/>
    </xf>
    <xf numFmtId="0" fontId="3" fillId="0" borderId="0" xfId="0" applyFont="1" applyAlignment="1">
      <alignment horizontal="left" wrapText="1"/>
    </xf>
    <xf numFmtId="3" fontId="4" fillId="0" borderId="1" xfId="0" applyNumberFormat="1" applyFont="1" applyBorder="1" applyAlignment="1">
      <alignment vertical="center"/>
    </xf>
    <xf numFmtId="0" fontId="6" fillId="0" borderId="0" xfId="2" applyFont="1" applyAlignment="1"/>
    <xf numFmtId="0" fontId="22" fillId="0" borderId="0" xfId="0" applyFont="1"/>
    <xf numFmtId="0" fontId="3" fillId="0" borderId="0" xfId="3" applyFont="1" applyFill="1"/>
    <xf numFmtId="0" fontId="3" fillId="0" borderId="0" xfId="3" applyFill="1"/>
    <xf numFmtId="0" fontId="3" fillId="0" borderId="0" xfId="0" applyFont="1" applyFill="1" applyAlignment="1">
      <alignment horizontal="left" vertical="top" wrapText="1"/>
    </xf>
    <xf numFmtId="0" fontId="11" fillId="0" borderId="0" xfId="0" applyFont="1" applyFill="1" applyAlignment="1">
      <alignment horizontal="right"/>
    </xf>
    <xf numFmtId="0" fontId="3" fillId="0" borderId="0" xfId="5" applyFont="1" applyFill="1"/>
    <xf numFmtId="3" fontId="4" fillId="0" borderId="1" xfId="5" applyNumberFormat="1" applyFont="1" applyFill="1" applyBorder="1"/>
    <xf numFmtId="0" fontId="3" fillId="0" borderId="0" xfId="5" applyFont="1" applyFill="1" applyAlignment="1">
      <alignment horizontal="left"/>
    </xf>
    <xf numFmtId="0" fontId="3" fillId="0" borderId="1" xfId="5" applyFont="1" applyFill="1" applyBorder="1" applyAlignment="1">
      <alignment horizontal="left"/>
    </xf>
    <xf numFmtId="0" fontId="3" fillId="0" borderId="1" xfId="0" quotePrefix="1" applyFont="1" applyFill="1" applyBorder="1" applyAlignment="1">
      <alignment horizontal="right"/>
    </xf>
    <xf numFmtId="3" fontId="4" fillId="0" borderId="1" xfId="0" applyNumberFormat="1" applyFont="1" applyFill="1" applyBorder="1" applyAlignment="1">
      <alignment vertical="center"/>
    </xf>
    <xf numFmtId="0" fontId="3" fillId="0" borderId="1" xfId="0" applyFont="1" applyFill="1" applyBorder="1" applyAlignment="1">
      <alignment horizontal="right"/>
    </xf>
    <xf numFmtId="0" fontId="8" fillId="0" borderId="0" xfId="5" applyFill="1" applyAlignment="1">
      <alignment vertical="center" wrapText="1"/>
    </xf>
    <xf numFmtId="3" fontId="3" fillId="0" borderId="0" xfId="5" applyNumberFormat="1" applyFont="1" applyFill="1" applyAlignment="1">
      <alignment horizontal="right"/>
    </xf>
    <xf numFmtId="3" fontId="4" fillId="0" borderId="1" xfId="5" applyNumberFormat="1" applyFont="1" applyFill="1" applyBorder="1" applyAlignment="1">
      <alignment vertical="center"/>
    </xf>
    <xf numFmtId="3" fontId="4" fillId="0" borderId="0" xfId="0" applyNumberFormat="1" applyFont="1" applyFill="1" applyBorder="1" applyAlignment="1">
      <alignment vertical="center"/>
    </xf>
    <xf numFmtId="0" fontId="3" fillId="0" borderId="1" xfId="5" applyFont="1" applyFill="1" applyBorder="1" applyAlignment="1">
      <alignment horizontal="right"/>
    </xf>
    <xf numFmtId="9" fontId="3" fillId="0" borderId="0" xfId="5" applyNumberFormat="1" applyFont="1" applyFill="1" applyAlignment="1">
      <alignment horizontal="right"/>
    </xf>
    <xf numFmtId="0" fontId="8" fillId="0" borderId="0" xfId="5" applyFill="1" applyAlignment="1">
      <alignment vertical="center"/>
    </xf>
    <xf numFmtId="9" fontId="8" fillId="0" borderId="0" xfId="1" applyFont="1" applyFill="1" applyAlignment="1"/>
    <xf numFmtId="0" fontId="8" fillId="0" borderId="0" xfId="5" applyFill="1" applyAlignment="1"/>
    <xf numFmtId="3" fontId="4" fillId="0" borderId="0" xfId="0" applyNumberFormat="1" applyFont="1" applyFill="1" applyAlignment="1">
      <alignment horizontal="right"/>
    </xf>
    <xf numFmtId="0" fontId="3" fillId="0" borderId="0" xfId="0" applyFont="1" applyFill="1" applyAlignment="1">
      <alignment horizontal="left"/>
    </xf>
    <xf numFmtId="9" fontId="4" fillId="0" borderId="0" xfId="0" applyNumberFormat="1" applyFont="1" applyFill="1" applyAlignment="1">
      <alignment horizontal="right"/>
    </xf>
    <xf numFmtId="164" fontId="3" fillId="0" borderId="0" xfId="0" applyNumberFormat="1" applyFont="1" applyFill="1" applyAlignment="1">
      <alignment horizontal="right"/>
    </xf>
    <xf numFmtId="164" fontId="8" fillId="0" borderId="0" xfId="5" applyNumberFormat="1" applyFill="1"/>
    <xf numFmtId="164" fontId="17" fillId="0" borderId="0" xfId="0" applyNumberFormat="1" applyFont="1" applyFill="1" applyAlignment="1">
      <alignment horizontal="right"/>
    </xf>
    <xf numFmtId="3" fontId="4" fillId="0" borderId="0" xfId="5" applyNumberFormat="1" applyFont="1" applyFill="1" applyAlignment="1">
      <alignment horizontal="right"/>
    </xf>
    <xf numFmtId="0" fontId="3" fillId="0" borderId="0" xfId="0" quotePrefix="1" applyFont="1" applyFill="1" applyAlignment="1"/>
    <xf numFmtId="0" fontId="3" fillId="0" borderId="0" xfId="0" applyFont="1" applyFill="1" applyAlignment="1"/>
    <xf numFmtId="9" fontId="4" fillId="0" borderId="7" xfId="5" applyNumberFormat="1" applyFont="1" applyBorder="1" applyAlignment="1">
      <alignment horizontal="right"/>
    </xf>
    <xf numFmtId="3" fontId="3" fillId="0" borderId="2" xfId="5" applyNumberFormat="1" applyFont="1" applyFill="1" applyBorder="1" applyAlignment="1">
      <alignment horizontal="right"/>
    </xf>
    <xf numFmtId="0" fontId="13" fillId="0" borderId="0" xfId="5" applyFont="1" applyFill="1"/>
    <xf numFmtId="0" fontId="8" fillId="0" borderId="0" xfId="5" applyAlignment="1">
      <alignment horizontal="right"/>
    </xf>
    <xf numFmtId="3" fontId="4" fillId="0" borderId="1" xfId="5" applyNumberFormat="1" applyFont="1" applyFill="1" applyBorder="1" applyAlignment="1">
      <alignment horizontal="left"/>
    </xf>
    <xf numFmtId="0" fontId="3" fillId="0" borderId="4" xfId="3" quotePrefix="1" applyFill="1" applyBorder="1" applyAlignment="1">
      <alignment horizontal="right"/>
    </xf>
    <xf numFmtId="9" fontId="8" fillId="0" borderId="0" xfId="5" applyNumberFormat="1" applyFill="1" applyAlignment="1"/>
    <xf numFmtId="0" fontId="17" fillId="0" borderId="0" xfId="0" applyFont="1" applyBorder="1" applyAlignment="1">
      <alignment horizontal="right"/>
    </xf>
    <xf numFmtId="164" fontId="17" fillId="0" borderId="0" xfId="0" applyNumberFormat="1" applyFont="1" applyBorder="1" applyAlignment="1">
      <alignment horizontal="right"/>
    </xf>
    <xf numFmtId="164" fontId="8" fillId="0" borderId="0" xfId="5" applyNumberFormat="1" applyBorder="1"/>
    <xf numFmtId="0" fontId="0" fillId="0" borderId="0" xfId="0" applyFill="1" applyBorder="1"/>
    <xf numFmtId="0" fontId="8" fillId="0" borderId="0" xfId="5" applyFill="1" applyBorder="1"/>
    <xf numFmtId="164" fontId="3" fillId="0" borderId="0" xfId="5" applyNumberFormat="1" applyFont="1"/>
    <xf numFmtId="0" fontId="23" fillId="0" borderId="0" xfId="0" applyFont="1"/>
    <xf numFmtId="0" fontId="3" fillId="0" borderId="0" xfId="5" applyFont="1" applyAlignment="1"/>
    <xf numFmtId="165" fontId="3" fillId="0" borderId="1" xfId="0" applyNumberFormat="1" applyFont="1" applyBorder="1" applyAlignment="1">
      <alignment horizontal="right"/>
    </xf>
    <xf numFmtId="0" fontId="3" fillId="0" borderId="1" xfId="5" quotePrefix="1" applyFont="1" applyBorder="1" applyAlignment="1">
      <alignment horizontal="right"/>
    </xf>
    <xf numFmtId="0" fontId="3" fillId="0" borderId="0" xfId="6" applyAlignment="1">
      <alignment horizontal="left" wrapText="1"/>
    </xf>
    <xf numFmtId="0" fontId="0" fillId="0" borderId="0" xfId="0"/>
    <xf numFmtId="0" fontId="3" fillId="0" borderId="0" xfId="5" quotePrefix="1" applyFont="1" applyFill="1"/>
    <xf numFmtId="0" fontId="4" fillId="0" borderId="0" xfId="3" applyFont="1" applyAlignment="1">
      <alignment horizontal="left"/>
    </xf>
    <xf numFmtId="0" fontId="5" fillId="0" borderId="0" xfId="3" applyFont="1" applyAlignment="1">
      <alignment horizontal="left" vertical="center"/>
    </xf>
    <xf numFmtId="0" fontId="3" fillId="0" borderId="0" xfId="3" applyFont="1" applyFill="1" applyAlignment="1">
      <alignment horizontal="left" vertical="center" wrapText="1"/>
    </xf>
    <xf numFmtId="0" fontId="6" fillId="0" borderId="0" xfId="2" applyFont="1" applyFill="1" applyAlignment="1" applyProtection="1">
      <alignment horizontal="left" vertical="center"/>
    </xf>
    <xf numFmtId="0" fontId="3" fillId="0" borderId="0" xfId="6" applyAlignment="1">
      <alignment horizontal="left" vertical="top" wrapText="1"/>
    </xf>
    <xf numFmtId="0" fontId="3" fillId="0" borderId="0" xfId="6" applyAlignment="1">
      <alignment horizontal="left" wrapText="1"/>
    </xf>
    <xf numFmtId="0" fontId="4" fillId="0" borderId="0" xfId="6" applyFont="1" applyAlignment="1">
      <alignment horizontal="left"/>
    </xf>
    <xf numFmtId="0" fontId="6" fillId="0" borderId="0" xfId="4" applyFill="1" applyAlignment="1">
      <alignment horizontal="left"/>
    </xf>
    <xf numFmtId="0" fontId="3" fillId="0" borderId="0" xfId="6" applyAlignment="1">
      <alignment horizontal="left"/>
    </xf>
    <xf numFmtId="0" fontId="3" fillId="0" borderId="0" xfId="5" applyFont="1" applyAlignment="1">
      <alignment horizontal="left" vertical="top" wrapText="1"/>
    </xf>
    <xf numFmtId="0" fontId="13" fillId="0" borderId="0" xfId="5" applyFont="1" applyFill="1" applyAlignment="1">
      <alignment horizontal="left" vertical="top" wrapText="1"/>
    </xf>
    <xf numFmtId="0" fontId="4" fillId="0" borderId="0" xfId="5" applyFont="1" applyFill="1" applyAlignment="1">
      <alignment horizontal="left"/>
    </xf>
    <xf numFmtId="0" fontId="3" fillId="0" borderId="0" xfId="0" applyFont="1" applyFill="1" applyAlignment="1">
      <alignment horizontal="left" vertical="top" wrapText="1"/>
    </xf>
    <xf numFmtId="0" fontId="13" fillId="0" borderId="0" xfId="0" applyFont="1" applyFill="1" applyAlignment="1">
      <alignment horizontal="left" vertical="top" wrapText="1"/>
    </xf>
    <xf numFmtId="0" fontId="3" fillId="0" borderId="0" xfId="0" applyFont="1" applyAlignment="1">
      <alignment horizontal="left" wrapText="1"/>
    </xf>
    <xf numFmtId="0" fontId="0" fillId="0" borderId="0" xfId="0"/>
    <xf numFmtId="0" fontId="4" fillId="0" borderId="0" xfId="5" applyFont="1" applyAlignment="1">
      <alignment horizontal="left" vertical="top" wrapText="1"/>
    </xf>
    <xf numFmtId="0" fontId="13"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4" fillId="0" borderId="0" xfId="5" applyFont="1" applyFill="1" applyAlignment="1">
      <alignment horizontal="left" vertical="top" wrapText="1"/>
    </xf>
    <xf numFmtId="0" fontId="4" fillId="0" borderId="4" xfId="0" applyFont="1" applyBorder="1" applyAlignment="1">
      <alignment horizontal="center" vertical="center" wrapText="1"/>
    </xf>
    <xf numFmtId="3" fontId="4" fillId="0" borderId="6" xfId="5" applyNumberFormat="1" applyFont="1" applyBorder="1" applyAlignment="1">
      <alignment horizontal="left" vertical="center" wrapText="1"/>
    </xf>
    <xf numFmtId="3" fontId="4" fillId="0" borderId="2" xfId="5" applyNumberFormat="1" applyFont="1" applyBorder="1" applyAlignment="1">
      <alignment horizontal="left" vertical="center" wrapText="1"/>
    </xf>
    <xf numFmtId="0" fontId="4" fillId="0" borderId="0" xfId="5" applyFont="1" applyAlignment="1">
      <alignment horizontal="left" wrapText="1"/>
    </xf>
    <xf numFmtId="0" fontId="4" fillId="0" borderId="5" xfId="0" applyFont="1" applyBorder="1" applyAlignment="1">
      <alignment horizontal="center"/>
    </xf>
    <xf numFmtId="3" fontId="4" fillId="0" borderId="6" xfId="5" applyNumberFormat="1" applyFont="1" applyBorder="1" applyAlignment="1">
      <alignment horizontal="left" vertical="center"/>
    </xf>
    <xf numFmtId="3" fontId="4" fillId="0" borderId="2" xfId="5" applyNumberFormat="1" applyFont="1" applyBorder="1" applyAlignment="1">
      <alignment horizontal="left" vertical="center"/>
    </xf>
    <xf numFmtId="0" fontId="15" fillId="0" borderId="0" xfId="0" applyFont="1" applyAlignment="1">
      <alignment horizontal="left" vertical="top" wrapText="1"/>
    </xf>
    <xf numFmtId="0" fontId="4" fillId="0" borderId="1" xfId="0" applyFont="1" applyBorder="1" applyAlignment="1">
      <alignment horizontal="center" vertical="center"/>
    </xf>
    <xf numFmtId="0" fontId="3" fillId="0" borderId="0" xfId="0" applyFont="1" applyFill="1" applyAlignment="1">
      <alignment horizontal="left" wrapText="1"/>
    </xf>
    <xf numFmtId="0" fontId="0" fillId="0" borderId="0" xfId="0" applyFill="1"/>
    <xf numFmtId="3" fontId="4" fillId="0" borderId="1" xfId="0" applyNumberFormat="1" applyFont="1" applyBorder="1" applyAlignment="1">
      <alignment vertical="center"/>
    </xf>
    <xf numFmtId="0" fontId="3" fillId="0" borderId="0" xfId="5" applyFont="1" applyFill="1" applyAlignment="1">
      <alignment horizontal="left" vertical="top" wrapText="1"/>
    </xf>
    <xf numFmtId="0" fontId="3" fillId="0" borderId="0" xfId="0" applyFont="1" applyFill="1" applyAlignment="1">
      <alignment horizontal="left" vertical="top"/>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3" fontId="4" fillId="0" borderId="1" xfId="0" applyNumberFormat="1" applyFont="1" applyFill="1" applyBorder="1" applyAlignment="1">
      <alignment vertical="center"/>
    </xf>
  </cellXfs>
  <cellStyles count="8">
    <cellStyle name="Hyperlink" xfId="2" builtinId="8"/>
    <cellStyle name="Hyperlink 2" xfId="4" xr:uid="{BB0A3F4D-927F-4766-BDBC-2E860F400D4D}"/>
    <cellStyle name="Normal" xfId="0" builtinId="0"/>
    <cellStyle name="Normal 2" xfId="3" xr:uid="{96FC8DFE-253B-40C2-93A6-F800885EF9DE}"/>
    <cellStyle name="Normal 2 2" xfId="6" xr:uid="{E85E665D-FA0F-48AB-BD00-5FA43DD01ADF}"/>
    <cellStyle name="Normal 3" xfId="5" xr:uid="{03006A64-B967-47DF-AD0B-A80F569E6111}"/>
    <cellStyle name="Normal 4" xfId="7" xr:uid="{DFC7445C-8CA5-46A1-9DB0-7CD07EAC7B7E}"/>
    <cellStyle name="Percent" xfId="1"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entencingcouncil.org.uk/consultations/"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hyperlink" Target="https://assets.publishing.service.gov.uk/government/uploads/system/uploads/attachment_data/file/691544/self-defined-ethnicity-18plus1.pdf" TargetMode="External"/><Relationship Id="rId3" Type="http://schemas.openxmlformats.org/officeDocument/2006/relationships/hyperlink" Target="http://www.sentencingcouncil.org.uk/" TargetMode="External"/><Relationship Id="rId7" Type="http://schemas.openxmlformats.org/officeDocument/2006/relationships/hyperlink" Target="mailto:research@sentencingcouncil.gov.uk" TargetMode="External"/><Relationship Id="rId2" Type="http://schemas.openxmlformats.org/officeDocument/2006/relationships/hyperlink" Target="https://assets.publishing.service.gov.uk/government/uploads/system/uploads/attachment_data/file/849200/statistics-on-race-and-the-cjs-2018.pdf"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www.sentencingcouncil.org.uk/" TargetMode="External"/><Relationship Id="rId5" Type="http://schemas.openxmlformats.org/officeDocument/2006/relationships/hyperlink" Target="https://www.gov.uk/government/statistics/criminal-justice-system-statistics-quarterly-december-2019" TargetMode="External"/><Relationship Id="rId10" Type="http://schemas.openxmlformats.org/officeDocument/2006/relationships/printerSettings" Target="../printerSettings/printerSettings2.bin"/><Relationship Id="rId4" Type="http://schemas.openxmlformats.org/officeDocument/2006/relationships/hyperlink" Target="https://www.gov.uk/government/collections/criminal-justice-statistics-quarterly" TargetMode="External"/><Relationship Id="rId9" Type="http://schemas.openxmlformats.org/officeDocument/2006/relationships/hyperlink" Target="https://www.gov.uk/government/statistics/criminal-justice-system-statistics-quarterly-december-202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B16DB-FAF5-4496-AF80-4CAE6CF14990}">
  <dimension ref="A1:B26"/>
  <sheetViews>
    <sheetView tabSelected="1" workbookViewId="0">
      <selection sqref="A1:B1"/>
    </sheetView>
  </sheetViews>
  <sheetFormatPr defaultColWidth="8.88671875" defaultRowHeight="13.8" x14ac:dyDescent="0.25"/>
  <cols>
    <col min="1" max="1" width="11" style="2" customWidth="1"/>
    <col min="2" max="2" width="161.5546875" style="2" customWidth="1"/>
    <col min="3" max="16384" width="8.88671875" style="2"/>
  </cols>
  <sheetData>
    <row r="1" spans="1:2" ht="15.6" x14ac:dyDescent="0.25">
      <c r="A1" s="178" t="s">
        <v>68</v>
      </c>
      <c r="B1" s="178"/>
    </row>
    <row r="2" spans="1:2" ht="15.6" x14ac:dyDescent="0.25">
      <c r="A2" s="1"/>
      <c r="B2" s="1"/>
    </row>
    <row r="3" spans="1:2" x14ac:dyDescent="0.25">
      <c r="A3" s="179" t="s">
        <v>159</v>
      </c>
      <c r="B3" s="179"/>
    </row>
    <row r="4" spans="1:2" x14ac:dyDescent="0.25">
      <c r="A4" s="179"/>
      <c r="B4" s="179"/>
    </row>
    <row r="5" spans="1:2" x14ac:dyDescent="0.25">
      <c r="A5" s="180" t="s">
        <v>8</v>
      </c>
      <c r="B5" s="180"/>
    </row>
    <row r="7" spans="1:2" x14ac:dyDescent="0.25">
      <c r="A7" s="177" t="s">
        <v>9</v>
      </c>
      <c r="B7" s="177"/>
    </row>
    <row r="8" spans="1:2" x14ac:dyDescent="0.25">
      <c r="A8" s="126" t="s">
        <v>0</v>
      </c>
      <c r="B8" s="128" t="s">
        <v>173</v>
      </c>
    </row>
    <row r="9" spans="1:2" x14ac:dyDescent="0.25">
      <c r="A9" s="126" t="s">
        <v>1</v>
      </c>
      <c r="B9" s="3" t="s">
        <v>10</v>
      </c>
    </row>
    <row r="10" spans="1:2" x14ac:dyDescent="0.25">
      <c r="A10" s="126" t="s">
        <v>2</v>
      </c>
      <c r="B10" s="3" t="s">
        <v>15</v>
      </c>
    </row>
    <row r="11" spans="1:2" x14ac:dyDescent="0.25">
      <c r="A11" s="126" t="s">
        <v>3</v>
      </c>
      <c r="B11" s="128" t="s">
        <v>160</v>
      </c>
    </row>
    <row r="12" spans="1:2" x14ac:dyDescent="0.25">
      <c r="A12" s="126" t="s">
        <v>4</v>
      </c>
      <c r="B12" s="3" t="s">
        <v>11</v>
      </c>
    </row>
    <row r="13" spans="1:2" x14ac:dyDescent="0.25">
      <c r="A13" s="126" t="s">
        <v>5</v>
      </c>
      <c r="B13" s="3" t="s">
        <v>12</v>
      </c>
    </row>
    <row r="14" spans="1:2" x14ac:dyDescent="0.25">
      <c r="A14" s="126" t="s">
        <v>6</v>
      </c>
      <c r="B14" s="3" t="s">
        <v>13</v>
      </c>
    </row>
    <row r="15" spans="1:2" x14ac:dyDescent="0.25">
      <c r="A15" s="126" t="s">
        <v>7</v>
      </c>
      <c r="B15" s="3" t="s">
        <v>14</v>
      </c>
    </row>
    <row r="16" spans="1:2" x14ac:dyDescent="0.25">
      <c r="A16" s="127"/>
    </row>
    <row r="17" spans="1:2" x14ac:dyDescent="0.25">
      <c r="A17" s="177" t="s">
        <v>162</v>
      </c>
      <c r="B17" s="177"/>
    </row>
    <row r="18" spans="1:2" x14ac:dyDescent="0.25">
      <c r="A18" s="126" t="s">
        <v>60</v>
      </c>
      <c r="B18" s="129" t="s">
        <v>161</v>
      </c>
    </row>
    <row r="19" spans="1:2" x14ac:dyDescent="0.25">
      <c r="A19" s="126" t="s">
        <v>61</v>
      </c>
      <c r="B19" s="129" t="s">
        <v>180</v>
      </c>
    </row>
    <row r="20" spans="1:2" x14ac:dyDescent="0.25">
      <c r="A20" s="126" t="s">
        <v>62</v>
      </c>
      <c r="B20" s="129" t="s">
        <v>181</v>
      </c>
    </row>
    <row r="21" spans="1:2" x14ac:dyDescent="0.25">
      <c r="A21" s="126" t="s">
        <v>63</v>
      </c>
      <c r="B21" s="129" t="s">
        <v>182</v>
      </c>
    </row>
    <row r="22" spans="1:2" x14ac:dyDescent="0.25">
      <c r="A22" s="126" t="s">
        <v>64</v>
      </c>
      <c r="B22" s="129" t="s">
        <v>183</v>
      </c>
    </row>
    <row r="23" spans="1:2" x14ac:dyDescent="0.25">
      <c r="A23" s="126" t="s">
        <v>65</v>
      </c>
      <c r="B23" s="129" t="s">
        <v>184</v>
      </c>
    </row>
    <row r="24" spans="1:2" x14ac:dyDescent="0.25">
      <c r="A24" s="126" t="s">
        <v>66</v>
      </c>
      <c r="B24" s="129" t="s">
        <v>185</v>
      </c>
    </row>
    <row r="25" spans="1:2" x14ac:dyDescent="0.25">
      <c r="A25" s="126" t="s">
        <v>67</v>
      </c>
      <c r="B25" s="129" t="s">
        <v>186</v>
      </c>
    </row>
    <row r="26" spans="1:2" x14ac:dyDescent="0.25">
      <c r="A26" s="127"/>
    </row>
  </sheetData>
  <mergeCells count="5">
    <mergeCell ref="A7:B7"/>
    <mergeCell ref="A1:B1"/>
    <mergeCell ref="A3:B4"/>
    <mergeCell ref="A5:B5"/>
    <mergeCell ref="A17:B17"/>
  </mergeCells>
  <conditionalFormatting sqref="A1:B1">
    <cfRule type="cellIs" dxfId="9" priority="1" operator="lessThan">
      <formula>0.005</formula>
    </cfRule>
  </conditionalFormatting>
  <hyperlinks>
    <hyperlink ref="A8" location="'1_1'!A1" display="Table 1_1" xr:uid="{CF0B715E-3399-4B80-A607-B44E8DC6965E}"/>
    <hyperlink ref="A9" location="'1_2'!A1" display="Table 1_2" xr:uid="{AF4E83CE-BE65-4605-A4C6-B61F4CFD282F}"/>
    <hyperlink ref="A10" location="'1_3'!A1" display="Table 1_3" xr:uid="{079B0B00-45F4-4C24-92F5-0E2AC11DBF27}"/>
    <hyperlink ref="A11" location="'1_4'!A1" display="Table 1_4" xr:uid="{ED86FFEB-38AE-4247-8400-1317E39BBD87}"/>
    <hyperlink ref="A12" location="'1_5'!A1" display="Table 1_5" xr:uid="{E6C10A05-6C6B-4995-99E9-D5EFF3AB13CB}"/>
    <hyperlink ref="A13" location="'1_6'!A1" display="Table 1_6" xr:uid="{5979C944-2353-42C5-92C0-E63E35932ABD}"/>
    <hyperlink ref="A14" location="'1_7'!A1" display="Table 1_7" xr:uid="{AAC9CA19-4604-4A21-805C-6842DA7E17A9}"/>
    <hyperlink ref="A15" location="'1_8'!A1" display="Table 1_8" xr:uid="{0CEE0BAE-A5AB-446A-9686-414A5F459B1F}"/>
    <hyperlink ref="A18" location="'2_1'!A1" display="Table 2_1" xr:uid="{DA32784D-3D96-426A-8620-36E28AF85804}"/>
    <hyperlink ref="A19" location="'2_2'!A1" display="Table 2_2" xr:uid="{F96FF863-6E28-46F4-A5B1-B79CBBB3EF34}"/>
    <hyperlink ref="A20" location="'2_3'!A1" display="Table 2_3" xr:uid="{035FAA7E-509E-43E8-8A01-2B76FC09357C}"/>
    <hyperlink ref="A21" location="'2_4'!A1" display="Table 2_4" xr:uid="{0CC3507A-1772-41AB-B0BB-BAF9825A969C}"/>
    <hyperlink ref="A22" location="'2_5'!A1" display="Table 2_5" xr:uid="{661BA103-5D9A-4AF7-917B-E750C2EEEC65}"/>
    <hyperlink ref="A23" location="'2_5'!A1" display="Table 2_6" xr:uid="{38EEBFEF-FE81-4328-8DBB-E6E3E55494F3}"/>
    <hyperlink ref="A24" location="'2_7'!A1" display="Table 2_7" xr:uid="{18A780E4-8D61-4918-8C83-BB52BE0AAA41}"/>
    <hyperlink ref="A25" location="'2_8'!A1" display="Table 2_8" xr:uid="{0E86F516-6592-4106-94D7-E03FF753CD12}"/>
    <hyperlink ref="A5:B5" r:id="rId1" display="http://www.sentencingcouncil.org.uk/consultations/" xr:uid="{ED2FC372-935F-4103-AE66-E19F2657F6A7}"/>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47CFD-6167-42D7-8FB6-53F411D85547}">
  <dimension ref="A1:AC39"/>
  <sheetViews>
    <sheetView workbookViewId="0">
      <selection sqref="A1:N1"/>
    </sheetView>
  </sheetViews>
  <sheetFormatPr defaultColWidth="11.5546875" defaultRowHeight="14.4" x14ac:dyDescent="0.3"/>
  <cols>
    <col min="1" max="1" width="19.88671875" style="4" customWidth="1"/>
    <col min="2" max="12" width="7.6640625" style="4" customWidth="1"/>
    <col min="13" max="13" width="13.21875" style="4" customWidth="1"/>
    <col min="14" max="14" width="7.6640625" style="4" customWidth="1"/>
    <col min="15" max="15" width="10.44140625" style="4" customWidth="1"/>
    <col min="16" max="16" width="20.109375" style="4" customWidth="1"/>
    <col min="17" max="27" width="7.5546875" style="4" customWidth="1"/>
    <col min="28" max="28" width="13.21875" style="4" customWidth="1"/>
    <col min="29" max="29" width="7.5546875" style="4" customWidth="1"/>
    <col min="30" max="16384" width="11.5546875" style="4"/>
  </cols>
  <sheetData>
    <row r="1" spans="1:29" ht="29.4" customHeight="1" x14ac:dyDescent="0.3">
      <c r="A1" s="193" t="s">
        <v>120</v>
      </c>
      <c r="B1" s="193"/>
      <c r="C1" s="193"/>
      <c r="D1" s="193"/>
      <c r="E1" s="193"/>
      <c r="F1" s="193"/>
      <c r="G1" s="193"/>
      <c r="H1" s="193"/>
      <c r="I1" s="193"/>
      <c r="J1" s="193"/>
      <c r="K1" s="193"/>
      <c r="L1" s="193"/>
      <c r="M1" s="193"/>
      <c r="N1" s="193"/>
      <c r="O1" s="32" t="s">
        <v>57</v>
      </c>
    </row>
    <row r="3" spans="1:29" customFormat="1" ht="14.4" customHeight="1" x14ac:dyDescent="0.3">
      <c r="A3" s="209" t="s">
        <v>42</v>
      </c>
      <c r="B3" s="206" t="s">
        <v>150</v>
      </c>
      <c r="C3" s="206"/>
      <c r="D3" s="206"/>
      <c r="E3" s="206"/>
      <c r="F3" s="206"/>
      <c r="G3" s="206"/>
      <c r="H3" s="206"/>
      <c r="I3" s="206"/>
      <c r="J3" s="206"/>
      <c r="K3" s="206"/>
      <c r="L3" s="206"/>
      <c r="M3" s="206"/>
      <c r="N3" s="206"/>
      <c r="O3" s="88"/>
      <c r="P3" s="209" t="s">
        <v>42</v>
      </c>
      <c r="Q3" s="206" t="s">
        <v>149</v>
      </c>
      <c r="R3" s="206"/>
      <c r="S3" s="206"/>
      <c r="T3" s="206"/>
      <c r="U3" s="206"/>
      <c r="V3" s="206"/>
      <c r="W3" s="206"/>
      <c r="X3" s="206"/>
      <c r="Y3" s="206"/>
      <c r="Z3" s="206"/>
      <c r="AA3" s="206"/>
      <c r="AB3" s="206"/>
      <c r="AC3" s="206"/>
    </row>
    <row r="4" spans="1:29" s="29" customFormat="1" ht="40.799999999999997" customHeight="1" x14ac:dyDescent="0.3">
      <c r="A4" s="209" t="s">
        <v>128</v>
      </c>
      <c r="B4" s="45" t="s">
        <v>123</v>
      </c>
      <c r="C4" s="45" t="s">
        <v>124</v>
      </c>
      <c r="D4" s="45" t="s">
        <v>125</v>
      </c>
      <c r="E4" s="45" t="s">
        <v>126</v>
      </c>
      <c r="F4" s="45" t="s">
        <v>131</v>
      </c>
      <c r="G4" s="45" t="s">
        <v>132</v>
      </c>
      <c r="H4" s="45" t="s">
        <v>133</v>
      </c>
      <c r="I4" s="45" t="s">
        <v>134</v>
      </c>
      <c r="J4" s="45" t="s">
        <v>135</v>
      </c>
      <c r="K4" s="45" t="s">
        <v>136</v>
      </c>
      <c r="L4" s="45" t="s">
        <v>137</v>
      </c>
      <c r="M4" s="54" t="s">
        <v>138</v>
      </c>
      <c r="N4" s="45" t="s">
        <v>30</v>
      </c>
      <c r="O4" s="88"/>
      <c r="P4" s="209" t="s">
        <v>128</v>
      </c>
      <c r="Q4" s="45" t="s">
        <v>123</v>
      </c>
      <c r="R4" s="45" t="s">
        <v>124</v>
      </c>
      <c r="S4" s="45" t="s">
        <v>125</v>
      </c>
      <c r="T4" s="45" t="s">
        <v>126</v>
      </c>
      <c r="U4" s="45" t="s">
        <v>131</v>
      </c>
      <c r="V4" s="45" t="s">
        <v>132</v>
      </c>
      <c r="W4" s="45" t="s">
        <v>133</v>
      </c>
      <c r="X4" s="45" t="s">
        <v>134</v>
      </c>
      <c r="Y4" s="45" t="s">
        <v>135</v>
      </c>
      <c r="Z4" s="45" t="s">
        <v>136</v>
      </c>
      <c r="AA4" s="45" t="s">
        <v>137</v>
      </c>
      <c r="AB4" s="54" t="s">
        <v>138</v>
      </c>
      <c r="AC4" s="45" t="s">
        <v>30</v>
      </c>
    </row>
    <row r="5" spans="1:29" x14ac:dyDescent="0.3">
      <c r="A5" s="87" t="s">
        <v>44</v>
      </c>
      <c r="B5" s="103">
        <v>21</v>
      </c>
      <c r="C5" s="103">
        <v>8</v>
      </c>
      <c r="D5" s="103">
        <v>3</v>
      </c>
      <c r="E5" s="140">
        <v>1</v>
      </c>
      <c r="F5" s="140">
        <v>0</v>
      </c>
      <c r="G5" s="103">
        <v>0</v>
      </c>
      <c r="H5" s="103">
        <v>0</v>
      </c>
      <c r="I5" s="103">
        <v>0</v>
      </c>
      <c r="J5" s="103">
        <v>0</v>
      </c>
      <c r="K5" s="103">
        <v>0</v>
      </c>
      <c r="L5" s="103">
        <v>0</v>
      </c>
      <c r="M5" s="103">
        <v>0</v>
      </c>
      <c r="N5" s="109">
        <v>33</v>
      </c>
      <c r="O5" s="101"/>
      <c r="P5" s="104" t="s">
        <v>44</v>
      </c>
      <c r="Q5" s="105">
        <v>0.63636363636363602</v>
      </c>
      <c r="R5" s="105">
        <v>0.24242424242424199</v>
      </c>
      <c r="S5" s="105">
        <v>9.0909090909090898E-2</v>
      </c>
      <c r="T5" s="144">
        <v>3.0303030303030304E-2</v>
      </c>
      <c r="U5" s="144">
        <v>0</v>
      </c>
      <c r="V5" s="105">
        <v>0</v>
      </c>
      <c r="W5" s="105">
        <v>0</v>
      </c>
      <c r="X5" s="105">
        <v>0</v>
      </c>
      <c r="Y5" s="105">
        <v>0</v>
      </c>
      <c r="Z5" s="105">
        <v>0</v>
      </c>
      <c r="AA5" s="105">
        <v>0</v>
      </c>
      <c r="AB5" s="105">
        <v>0</v>
      </c>
      <c r="AC5" s="112">
        <v>1</v>
      </c>
    </row>
    <row r="6" spans="1:29" x14ac:dyDescent="0.3">
      <c r="A6" s="87" t="s">
        <v>43</v>
      </c>
      <c r="B6" s="103">
        <v>119</v>
      </c>
      <c r="C6" s="103">
        <v>30</v>
      </c>
      <c r="D6" s="103">
        <v>14</v>
      </c>
      <c r="E6" s="140">
        <v>5</v>
      </c>
      <c r="F6" s="140">
        <v>1</v>
      </c>
      <c r="G6" s="103">
        <v>0</v>
      </c>
      <c r="H6" s="103">
        <v>2</v>
      </c>
      <c r="I6" s="103">
        <v>1</v>
      </c>
      <c r="J6" s="103">
        <v>0</v>
      </c>
      <c r="K6" s="103">
        <v>0</v>
      </c>
      <c r="L6" s="103">
        <v>1</v>
      </c>
      <c r="M6" s="103">
        <v>0</v>
      </c>
      <c r="N6" s="109">
        <v>173</v>
      </c>
      <c r="O6" s="101"/>
      <c r="P6" s="104" t="s">
        <v>43</v>
      </c>
      <c r="Q6" s="105">
        <v>0.68786127167630096</v>
      </c>
      <c r="R6" s="105">
        <v>0.17341040462427701</v>
      </c>
      <c r="S6" s="105">
        <v>8.0924855491329495E-2</v>
      </c>
      <c r="T6" s="144">
        <v>2.8901734104046242E-2</v>
      </c>
      <c r="U6" s="144">
        <v>5.7803468208092483E-3</v>
      </c>
      <c r="V6" s="105">
        <v>0</v>
      </c>
      <c r="W6" s="105">
        <v>1.15606936416185E-2</v>
      </c>
      <c r="X6" s="105">
        <v>5.78034682080925E-3</v>
      </c>
      <c r="Y6" s="105">
        <v>0</v>
      </c>
      <c r="Z6" s="105">
        <v>0</v>
      </c>
      <c r="AA6" s="105">
        <v>5.78034682080925E-3</v>
      </c>
      <c r="AB6" s="105">
        <v>0</v>
      </c>
      <c r="AC6" s="112">
        <v>1</v>
      </c>
    </row>
    <row r="7" spans="1:29" x14ac:dyDescent="0.3">
      <c r="A7" s="40" t="s">
        <v>45</v>
      </c>
      <c r="B7" s="107">
        <v>0</v>
      </c>
      <c r="C7" s="107">
        <v>0</v>
      </c>
      <c r="D7" s="107">
        <v>0</v>
      </c>
      <c r="E7" s="107">
        <v>0</v>
      </c>
      <c r="F7" s="107">
        <v>0</v>
      </c>
      <c r="G7" s="107">
        <v>0</v>
      </c>
      <c r="H7" s="107">
        <v>0</v>
      </c>
      <c r="I7" s="107">
        <v>0</v>
      </c>
      <c r="J7" s="107">
        <v>0</v>
      </c>
      <c r="K7" s="107">
        <v>0</v>
      </c>
      <c r="L7" s="107">
        <v>0</v>
      </c>
      <c r="M7" s="107">
        <v>0</v>
      </c>
      <c r="N7" s="110">
        <v>0</v>
      </c>
      <c r="O7" s="101"/>
      <c r="P7" s="108" t="s">
        <v>45</v>
      </c>
      <c r="Q7" s="111" t="s">
        <v>54</v>
      </c>
      <c r="R7" s="111" t="s">
        <v>54</v>
      </c>
      <c r="S7" s="111" t="s">
        <v>54</v>
      </c>
      <c r="T7" s="111" t="s">
        <v>54</v>
      </c>
      <c r="U7" s="111" t="s">
        <v>54</v>
      </c>
      <c r="V7" s="111" t="s">
        <v>54</v>
      </c>
      <c r="W7" s="111" t="s">
        <v>54</v>
      </c>
      <c r="X7" s="111" t="s">
        <v>54</v>
      </c>
      <c r="Y7" s="111" t="s">
        <v>54</v>
      </c>
      <c r="Z7" s="111" t="s">
        <v>54</v>
      </c>
      <c r="AA7" s="111" t="s">
        <v>54</v>
      </c>
      <c r="AB7" s="111" t="s">
        <v>54</v>
      </c>
      <c r="AC7" s="111" t="s">
        <v>54</v>
      </c>
    </row>
    <row r="8" spans="1:29" x14ac:dyDescent="0.3">
      <c r="A8" s="88"/>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row>
    <row r="9" spans="1:29" s="29" customFormat="1" ht="40.799999999999997" customHeight="1" x14ac:dyDescent="0.3">
      <c r="A9" s="90" t="s">
        <v>46</v>
      </c>
      <c r="B9" s="106" t="s">
        <v>123</v>
      </c>
      <c r="C9" s="106" t="s">
        <v>124</v>
      </c>
      <c r="D9" s="106" t="s">
        <v>125</v>
      </c>
      <c r="E9" s="106" t="s">
        <v>126</v>
      </c>
      <c r="F9" s="106" t="s">
        <v>131</v>
      </c>
      <c r="G9" s="106" t="s">
        <v>132</v>
      </c>
      <c r="H9" s="106" t="s">
        <v>133</v>
      </c>
      <c r="I9" s="106" t="s">
        <v>134</v>
      </c>
      <c r="J9" s="106" t="s">
        <v>135</v>
      </c>
      <c r="K9" s="106" t="s">
        <v>136</v>
      </c>
      <c r="L9" s="106" t="s">
        <v>137</v>
      </c>
      <c r="M9" s="106" t="s">
        <v>138</v>
      </c>
      <c r="N9" s="106" t="s">
        <v>30</v>
      </c>
      <c r="O9" s="101"/>
      <c r="P9" s="102" t="s">
        <v>46</v>
      </c>
      <c r="Q9" s="106" t="s">
        <v>123</v>
      </c>
      <c r="R9" s="106" t="s">
        <v>124</v>
      </c>
      <c r="S9" s="106" t="s">
        <v>125</v>
      </c>
      <c r="T9" s="106" t="s">
        <v>126</v>
      </c>
      <c r="U9" s="106" t="s">
        <v>131</v>
      </c>
      <c r="V9" s="106" t="s">
        <v>132</v>
      </c>
      <c r="W9" s="106" t="s">
        <v>133</v>
      </c>
      <c r="X9" s="106" t="s">
        <v>134</v>
      </c>
      <c r="Y9" s="106" t="s">
        <v>135</v>
      </c>
      <c r="Z9" s="106" t="s">
        <v>136</v>
      </c>
      <c r="AA9" s="106" t="s">
        <v>137</v>
      </c>
      <c r="AB9" s="106" t="s">
        <v>138</v>
      </c>
      <c r="AC9" s="106" t="s">
        <v>30</v>
      </c>
    </row>
    <row r="10" spans="1:29" x14ac:dyDescent="0.3">
      <c r="A10" s="87" t="s">
        <v>141</v>
      </c>
      <c r="B10" s="140">
        <v>5</v>
      </c>
      <c r="C10" s="140">
        <v>0</v>
      </c>
      <c r="D10" s="140">
        <v>1</v>
      </c>
      <c r="E10" s="140">
        <v>0</v>
      </c>
      <c r="F10" s="140">
        <v>0</v>
      </c>
      <c r="G10" s="140">
        <v>0</v>
      </c>
      <c r="H10" s="140">
        <v>0</v>
      </c>
      <c r="I10" s="140">
        <v>0</v>
      </c>
      <c r="J10" s="140">
        <v>0</v>
      </c>
      <c r="K10" s="140">
        <v>0</v>
      </c>
      <c r="L10" s="140">
        <v>0</v>
      </c>
      <c r="M10" s="140">
        <v>0</v>
      </c>
      <c r="N10" s="154">
        <v>6</v>
      </c>
      <c r="O10" s="101"/>
      <c r="P10" s="104" t="s">
        <v>141</v>
      </c>
      <c r="Q10" s="144">
        <v>0.83333333333333337</v>
      </c>
      <c r="R10" s="144">
        <v>0</v>
      </c>
      <c r="S10" s="144">
        <v>0.16666666666666666</v>
      </c>
      <c r="T10" s="144">
        <v>0</v>
      </c>
      <c r="U10" s="144">
        <v>0</v>
      </c>
      <c r="V10" s="144">
        <v>0</v>
      </c>
      <c r="W10" s="144">
        <v>0</v>
      </c>
      <c r="X10" s="144">
        <v>0</v>
      </c>
      <c r="Y10" s="144">
        <v>0</v>
      </c>
      <c r="Z10" s="144">
        <v>0</v>
      </c>
      <c r="AA10" s="144">
        <v>0</v>
      </c>
      <c r="AB10" s="144">
        <v>0</v>
      </c>
      <c r="AC10" s="112">
        <v>1</v>
      </c>
    </row>
    <row r="11" spans="1:29" x14ac:dyDescent="0.3">
      <c r="A11" s="87" t="s">
        <v>142</v>
      </c>
      <c r="B11" s="140">
        <v>22</v>
      </c>
      <c r="C11" s="140">
        <v>7</v>
      </c>
      <c r="D11" s="140">
        <v>1</v>
      </c>
      <c r="E11" s="140">
        <v>0</v>
      </c>
      <c r="F11" s="140">
        <v>0</v>
      </c>
      <c r="G11" s="140">
        <v>0</v>
      </c>
      <c r="H11" s="140">
        <v>1</v>
      </c>
      <c r="I11" s="140">
        <v>0</v>
      </c>
      <c r="J11" s="140">
        <v>0</v>
      </c>
      <c r="K11" s="140">
        <v>0</v>
      </c>
      <c r="L11" s="140">
        <v>0</v>
      </c>
      <c r="M11" s="140">
        <v>0</v>
      </c>
      <c r="N11" s="154">
        <v>31</v>
      </c>
      <c r="O11" s="101"/>
      <c r="P11" s="104" t="s">
        <v>142</v>
      </c>
      <c r="Q11" s="144">
        <v>0.70967741935483875</v>
      </c>
      <c r="R11" s="144">
        <v>0.22580645161290322</v>
      </c>
      <c r="S11" s="144">
        <v>3.2258064516129031E-2</v>
      </c>
      <c r="T11" s="144">
        <v>0</v>
      </c>
      <c r="U11" s="144">
        <v>0</v>
      </c>
      <c r="V11" s="144">
        <v>0</v>
      </c>
      <c r="W11" s="144">
        <v>3.2258064516129031E-2</v>
      </c>
      <c r="X11" s="144">
        <v>0</v>
      </c>
      <c r="Y11" s="144">
        <v>0</v>
      </c>
      <c r="Z11" s="144">
        <v>0</v>
      </c>
      <c r="AA11" s="144">
        <v>0</v>
      </c>
      <c r="AB11" s="144">
        <v>0</v>
      </c>
      <c r="AC11" s="112">
        <v>1</v>
      </c>
    </row>
    <row r="12" spans="1:29" x14ac:dyDescent="0.3">
      <c r="A12" s="87" t="s">
        <v>143</v>
      </c>
      <c r="B12" s="140">
        <v>42</v>
      </c>
      <c r="C12" s="140">
        <v>7</v>
      </c>
      <c r="D12" s="140">
        <v>4</v>
      </c>
      <c r="E12" s="140">
        <v>1</v>
      </c>
      <c r="F12" s="140">
        <v>0</v>
      </c>
      <c r="G12" s="140">
        <v>0</v>
      </c>
      <c r="H12" s="140">
        <v>0</v>
      </c>
      <c r="I12" s="140">
        <v>0</v>
      </c>
      <c r="J12" s="140">
        <v>0</v>
      </c>
      <c r="K12" s="140">
        <v>0</v>
      </c>
      <c r="L12" s="140">
        <v>0</v>
      </c>
      <c r="M12" s="140">
        <v>0</v>
      </c>
      <c r="N12" s="154">
        <v>54</v>
      </c>
      <c r="O12" s="101"/>
      <c r="P12" s="104" t="s">
        <v>143</v>
      </c>
      <c r="Q12" s="144">
        <v>0.77777777777777779</v>
      </c>
      <c r="R12" s="144">
        <v>0.12962962962962962</v>
      </c>
      <c r="S12" s="144">
        <v>7.407407407407407E-2</v>
      </c>
      <c r="T12" s="144">
        <v>1.8518518518518517E-2</v>
      </c>
      <c r="U12" s="144">
        <v>0</v>
      </c>
      <c r="V12" s="144">
        <v>0</v>
      </c>
      <c r="W12" s="144">
        <v>0</v>
      </c>
      <c r="X12" s="144">
        <v>0</v>
      </c>
      <c r="Y12" s="144">
        <v>0</v>
      </c>
      <c r="Z12" s="144">
        <v>0</v>
      </c>
      <c r="AA12" s="144">
        <v>0</v>
      </c>
      <c r="AB12" s="144">
        <v>0</v>
      </c>
      <c r="AC12" s="112">
        <v>1</v>
      </c>
    </row>
    <row r="13" spans="1:29" x14ac:dyDescent="0.3">
      <c r="A13" s="87" t="s">
        <v>47</v>
      </c>
      <c r="B13" s="140">
        <v>42</v>
      </c>
      <c r="C13" s="140">
        <v>17</v>
      </c>
      <c r="D13" s="140">
        <v>6</v>
      </c>
      <c r="E13" s="140">
        <v>2</v>
      </c>
      <c r="F13" s="140">
        <v>1</v>
      </c>
      <c r="G13" s="140">
        <v>0</v>
      </c>
      <c r="H13" s="140">
        <v>0</v>
      </c>
      <c r="I13" s="140">
        <v>0</v>
      </c>
      <c r="J13" s="140">
        <v>0</v>
      </c>
      <c r="K13" s="140">
        <v>0</v>
      </c>
      <c r="L13" s="140">
        <v>0</v>
      </c>
      <c r="M13" s="140">
        <v>0</v>
      </c>
      <c r="N13" s="154">
        <v>68</v>
      </c>
      <c r="O13" s="101"/>
      <c r="P13" s="104" t="s">
        <v>47</v>
      </c>
      <c r="Q13" s="144">
        <v>0.61764705882352944</v>
      </c>
      <c r="R13" s="144">
        <v>0.25</v>
      </c>
      <c r="S13" s="144">
        <v>8.8235294117647065E-2</v>
      </c>
      <c r="T13" s="144">
        <v>2.9411764705882353E-2</v>
      </c>
      <c r="U13" s="144">
        <v>1.4705882352941176E-2</v>
      </c>
      <c r="V13" s="144">
        <v>0</v>
      </c>
      <c r="W13" s="144">
        <v>0</v>
      </c>
      <c r="X13" s="144">
        <v>0</v>
      </c>
      <c r="Y13" s="144">
        <v>0</v>
      </c>
      <c r="Z13" s="144">
        <v>0</v>
      </c>
      <c r="AA13" s="144">
        <v>0</v>
      </c>
      <c r="AB13" s="144">
        <v>0</v>
      </c>
      <c r="AC13" s="112">
        <v>1</v>
      </c>
    </row>
    <row r="14" spans="1:29" x14ac:dyDescent="0.3">
      <c r="A14" s="87" t="s">
        <v>48</v>
      </c>
      <c r="B14" s="140">
        <v>17</v>
      </c>
      <c r="C14" s="140">
        <v>5</v>
      </c>
      <c r="D14" s="140">
        <v>3</v>
      </c>
      <c r="E14" s="140">
        <v>2</v>
      </c>
      <c r="F14" s="140">
        <v>0</v>
      </c>
      <c r="G14" s="140">
        <v>0</v>
      </c>
      <c r="H14" s="140">
        <v>1</v>
      </c>
      <c r="I14" s="140">
        <v>0</v>
      </c>
      <c r="J14" s="140">
        <v>0</v>
      </c>
      <c r="K14" s="140">
        <v>0</v>
      </c>
      <c r="L14" s="140">
        <v>0</v>
      </c>
      <c r="M14" s="140">
        <v>0</v>
      </c>
      <c r="N14" s="154">
        <v>28</v>
      </c>
      <c r="O14" s="101"/>
      <c r="P14" s="104" t="s">
        <v>48</v>
      </c>
      <c r="Q14" s="144">
        <v>0.6071428571428571</v>
      </c>
      <c r="R14" s="144">
        <v>0.17857142857142858</v>
      </c>
      <c r="S14" s="144">
        <v>0.10714285714285714</v>
      </c>
      <c r="T14" s="144">
        <v>7.1428571428571425E-2</v>
      </c>
      <c r="U14" s="144">
        <v>0</v>
      </c>
      <c r="V14" s="144">
        <v>0</v>
      </c>
      <c r="W14" s="144">
        <v>3.5714285714285712E-2</v>
      </c>
      <c r="X14" s="144">
        <v>0</v>
      </c>
      <c r="Y14" s="144">
        <v>0</v>
      </c>
      <c r="Z14" s="144">
        <v>0</v>
      </c>
      <c r="AA14" s="144">
        <v>0</v>
      </c>
      <c r="AB14" s="144">
        <v>0</v>
      </c>
      <c r="AC14" s="112">
        <v>1</v>
      </c>
    </row>
    <row r="15" spans="1:29" x14ac:dyDescent="0.3">
      <c r="A15" s="87" t="s">
        <v>49</v>
      </c>
      <c r="B15" s="140">
        <v>9</v>
      </c>
      <c r="C15" s="140">
        <v>2</v>
      </c>
      <c r="D15" s="140">
        <v>1</v>
      </c>
      <c r="E15" s="140">
        <v>1</v>
      </c>
      <c r="F15" s="140">
        <v>0</v>
      </c>
      <c r="G15" s="140">
        <v>0</v>
      </c>
      <c r="H15" s="140">
        <v>0</v>
      </c>
      <c r="I15" s="140">
        <v>1</v>
      </c>
      <c r="J15" s="140">
        <v>0</v>
      </c>
      <c r="K15" s="140">
        <v>0</v>
      </c>
      <c r="L15" s="140">
        <v>1</v>
      </c>
      <c r="M15" s="140">
        <v>0</v>
      </c>
      <c r="N15" s="154">
        <v>15</v>
      </c>
      <c r="O15" s="101"/>
      <c r="P15" s="104" t="s">
        <v>49</v>
      </c>
      <c r="Q15" s="144">
        <v>0.6</v>
      </c>
      <c r="R15" s="144">
        <v>0.13333333333333333</v>
      </c>
      <c r="S15" s="144">
        <v>6.6666666666666666E-2</v>
      </c>
      <c r="T15" s="144">
        <v>6.6666666666666666E-2</v>
      </c>
      <c r="U15" s="144">
        <v>0</v>
      </c>
      <c r="V15" s="144">
        <v>0</v>
      </c>
      <c r="W15" s="144">
        <v>0</v>
      </c>
      <c r="X15" s="144">
        <v>6.6666666666666666E-2</v>
      </c>
      <c r="Y15" s="144">
        <v>0</v>
      </c>
      <c r="Z15" s="144">
        <v>0</v>
      </c>
      <c r="AA15" s="144">
        <v>6.6666666666666666E-2</v>
      </c>
      <c r="AB15" s="144">
        <v>0</v>
      </c>
      <c r="AC15" s="112">
        <v>1</v>
      </c>
    </row>
    <row r="16" spans="1:29" x14ac:dyDescent="0.3">
      <c r="A16" s="87" t="s">
        <v>144</v>
      </c>
      <c r="B16" s="140">
        <v>3</v>
      </c>
      <c r="C16" s="140">
        <v>0</v>
      </c>
      <c r="D16" s="140">
        <v>1</v>
      </c>
      <c r="E16" s="140">
        <v>0</v>
      </c>
      <c r="F16" s="140">
        <v>0</v>
      </c>
      <c r="G16" s="140">
        <v>0</v>
      </c>
      <c r="H16" s="140">
        <v>0</v>
      </c>
      <c r="I16" s="140">
        <v>0</v>
      </c>
      <c r="J16" s="140">
        <v>0</v>
      </c>
      <c r="K16" s="140">
        <v>0</v>
      </c>
      <c r="L16" s="140">
        <v>0</v>
      </c>
      <c r="M16" s="140">
        <v>0</v>
      </c>
      <c r="N16" s="154">
        <v>4</v>
      </c>
      <c r="O16" s="101"/>
      <c r="P16" s="104" t="s">
        <v>144</v>
      </c>
      <c r="Q16" s="144">
        <v>0.75</v>
      </c>
      <c r="R16" s="144">
        <v>0</v>
      </c>
      <c r="S16" s="144">
        <v>0.25</v>
      </c>
      <c r="T16" s="144">
        <v>0</v>
      </c>
      <c r="U16" s="144">
        <v>0</v>
      </c>
      <c r="V16" s="144">
        <v>0</v>
      </c>
      <c r="W16" s="144">
        <v>0</v>
      </c>
      <c r="X16" s="144">
        <v>0</v>
      </c>
      <c r="Y16" s="144">
        <v>0</v>
      </c>
      <c r="Z16" s="144">
        <v>0</v>
      </c>
      <c r="AA16" s="144">
        <v>0</v>
      </c>
      <c r="AB16" s="144">
        <v>0</v>
      </c>
      <c r="AC16" s="112">
        <v>1</v>
      </c>
    </row>
    <row r="17" spans="1:29" x14ac:dyDescent="0.3">
      <c r="A17" s="87" t="s">
        <v>145</v>
      </c>
      <c r="B17" s="103">
        <v>0</v>
      </c>
      <c r="C17" s="103">
        <v>0</v>
      </c>
      <c r="D17" s="103">
        <v>0</v>
      </c>
      <c r="E17" s="103">
        <v>0</v>
      </c>
      <c r="F17" s="103">
        <v>0</v>
      </c>
      <c r="G17" s="103">
        <v>0</v>
      </c>
      <c r="H17" s="103">
        <v>0</v>
      </c>
      <c r="I17" s="103">
        <v>0</v>
      </c>
      <c r="J17" s="103">
        <v>0</v>
      </c>
      <c r="K17" s="103">
        <v>0</v>
      </c>
      <c r="L17" s="103">
        <v>0</v>
      </c>
      <c r="M17" s="103">
        <v>0</v>
      </c>
      <c r="N17" s="109">
        <v>0</v>
      </c>
      <c r="O17" s="101"/>
      <c r="P17" s="104" t="s">
        <v>145</v>
      </c>
      <c r="Q17" s="105" t="s">
        <v>54</v>
      </c>
      <c r="R17" s="105" t="s">
        <v>54</v>
      </c>
      <c r="S17" s="105" t="s">
        <v>54</v>
      </c>
      <c r="T17" s="105" t="s">
        <v>54</v>
      </c>
      <c r="U17" s="105" t="s">
        <v>54</v>
      </c>
      <c r="V17" s="105" t="s">
        <v>54</v>
      </c>
      <c r="W17" s="105" t="s">
        <v>54</v>
      </c>
      <c r="X17" s="105" t="s">
        <v>54</v>
      </c>
      <c r="Y17" s="105" t="s">
        <v>54</v>
      </c>
      <c r="Z17" s="105" t="s">
        <v>54</v>
      </c>
      <c r="AA17" s="105" t="s">
        <v>54</v>
      </c>
      <c r="AB17" s="105" t="s">
        <v>54</v>
      </c>
      <c r="AC17" s="105" t="s">
        <v>54</v>
      </c>
    </row>
    <row r="18" spans="1:29" x14ac:dyDescent="0.3">
      <c r="A18" s="40" t="s">
        <v>45</v>
      </c>
      <c r="B18" s="107">
        <v>0</v>
      </c>
      <c r="C18" s="107">
        <v>0</v>
      </c>
      <c r="D18" s="107">
        <v>0</v>
      </c>
      <c r="E18" s="107">
        <v>0</v>
      </c>
      <c r="F18" s="107">
        <v>0</v>
      </c>
      <c r="G18" s="107">
        <v>0</v>
      </c>
      <c r="H18" s="107">
        <v>0</v>
      </c>
      <c r="I18" s="107">
        <v>0</v>
      </c>
      <c r="J18" s="107">
        <v>0</v>
      </c>
      <c r="K18" s="107">
        <v>0</v>
      </c>
      <c r="L18" s="107">
        <v>0</v>
      </c>
      <c r="M18" s="107">
        <v>0</v>
      </c>
      <c r="N18" s="110">
        <v>0</v>
      </c>
      <c r="O18" s="101"/>
      <c r="P18" s="108" t="s">
        <v>45</v>
      </c>
      <c r="Q18" s="96" t="s">
        <v>54</v>
      </c>
      <c r="R18" s="96" t="s">
        <v>54</v>
      </c>
      <c r="S18" s="96" t="s">
        <v>54</v>
      </c>
      <c r="T18" s="96" t="s">
        <v>54</v>
      </c>
      <c r="U18" s="96" t="s">
        <v>54</v>
      </c>
      <c r="V18" s="96" t="s">
        <v>54</v>
      </c>
      <c r="W18" s="96" t="s">
        <v>54</v>
      </c>
      <c r="X18" s="96" t="s">
        <v>54</v>
      </c>
      <c r="Y18" s="96" t="s">
        <v>54</v>
      </c>
      <c r="Z18" s="96" t="s">
        <v>54</v>
      </c>
      <c r="AA18" s="96" t="s">
        <v>54</v>
      </c>
      <c r="AB18" s="96" t="s">
        <v>54</v>
      </c>
      <c r="AC18" s="96" t="s">
        <v>54</v>
      </c>
    </row>
    <row r="19" spans="1:29" x14ac:dyDescent="0.3">
      <c r="A19" s="88"/>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row>
    <row r="20" spans="1:29" s="29" customFormat="1" ht="40.799999999999997" customHeight="1" x14ac:dyDescent="0.3">
      <c r="A20" s="90" t="s">
        <v>148</v>
      </c>
      <c r="B20" s="106" t="s">
        <v>123</v>
      </c>
      <c r="C20" s="106" t="s">
        <v>124</v>
      </c>
      <c r="D20" s="106" t="s">
        <v>125</v>
      </c>
      <c r="E20" s="106" t="s">
        <v>126</v>
      </c>
      <c r="F20" s="106" t="s">
        <v>131</v>
      </c>
      <c r="G20" s="106" t="s">
        <v>132</v>
      </c>
      <c r="H20" s="106" t="s">
        <v>133</v>
      </c>
      <c r="I20" s="106" t="s">
        <v>134</v>
      </c>
      <c r="J20" s="106" t="s">
        <v>135</v>
      </c>
      <c r="K20" s="106" t="s">
        <v>136</v>
      </c>
      <c r="L20" s="106" t="s">
        <v>137</v>
      </c>
      <c r="M20" s="106" t="s">
        <v>138</v>
      </c>
      <c r="N20" s="106" t="s">
        <v>30</v>
      </c>
      <c r="O20" s="101"/>
      <c r="P20" s="125" t="s">
        <v>148</v>
      </c>
      <c r="Q20" s="106" t="s">
        <v>123</v>
      </c>
      <c r="R20" s="106" t="s">
        <v>124</v>
      </c>
      <c r="S20" s="106" t="s">
        <v>125</v>
      </c>
      <c r="T20" s="106" t="s">
        <v>126</v>
      </c>
      <c r="U20" s="106" t="s">
        <v>131</v>
      </c>
      <c r="V20" s="106" t="s">
        <v>132</v>
      </c>
      <c r="W20" s="106" t="s">
        <v>133</v>
      </c>
      <c r="X20" s="106" t="s">
        <v>134</v>
      </c>
      <c r="Y20" s="106" t="s">
        <v>135</v>
      </c>
      <c r="Z20" s="106" t="s">
        <v>136</v>
      </c>
      <c r="AA20" s="106" t="s">
        <v>137</v>
      </c>
      <c r="AB20" s="106" t="s">
        <v>138</v>
      </c>
      <c r="AC20" s="106" t="s">
        <v>30</v>
      </c>
    </row>
    <row r="21" spans="1:29" x14ac:dyDescent="0.3">
      <c r="A21" s="87" t="s">
        <v>52</v>
      </c>
      <c r="B21" s="103">
        <v>11</v>
      </c>
      <c r="C21" s="103">
        <v>1</v>
      </c>
      <c r="D21" s="103">
        <v>2</v>
      </c>
      <c r="E21" s="103">
        <v>0</v>
      </c>
      <c r="F21" s="103">
        <v>0</v>
      </c>
      <c r="G21" s="103">
        <v>0</v>
      </c>
      <c r="H21" s="103">
        <v>0</v>
      </c>
      <c r="I21" s="103">
        <v>0</v>
      </c>
      <c r="J21" s="103">
        <v>0</v>
      </c>
      <c r="K21" s="103">
        <v>0</v>
      </c>
      <c r="L21" s="103">
        <v>0</v>
      </c>
      <c r="M21" s="103">
        <v>0</v>
      </c>
      <c r="N21" s="109">
        <v>14</v>
      </c>
      <c r="O21" s="101"/>
      <c r="P21" s="104" t="s">
        <v>52</v>
      </c>
      <c r="Q21" s="105">
        <f>B21/$N21</f>
        <v>0.7857142857142857</v>
      </c>
      <c r="R21" s="105">
        <f t="shared" ref="R21:AB26" si="0">C21/$N21</f>
        <v>7.1428571428571425E-2</v>
      </c>
      <c r="S21" s="105">
        <f t="shared" si="0"/>
        <v>0.14285714285714285</v>
      </c>
      <c r="T21" s="105">
        <f t="shared" si="0"/>
        <v>0</v>
      </c>
      <c r="U21" s="105">
        <f t="shared" si="0"/>
        <v>0</v>
      </c>
      <c r="V21" s="105">
        <f t="shared" si="0"/>
        <v>0</v>
      </c>
      <c r="W21" s="105">
        <f t="shared" si="0"/>
        <v>0</v>
      </c>
      <c r="X21" s="105">
        <f t="shared" si="0"/>
        <v>0</v>
      </c>
      <c r="Y21" s="105">
        <f t="shared" si="0"/>
        <v>0</v>
      </c>
      <c r="Z21" s="105">
        <f t="shared" si="0"/>
        <v>0</v>
      </c>
      <c r="AA21" s="105">
        <f t="shared" si="0"/>
        <v>0</v>
      </c>
      <c r="AB21" s="105">
        <f t="shared" si="0"/>
        <v>0</v>
      </c>
      <c r="AC21" s="112">
        <v>1</v>
      </c>
    </row>
    <row r="22" spans="1:29" x14ac:dyDescent="0.3">
      <c r="A22" s="87" t="s">
        <v>51</v>
      </c>
      <c r="B22" s="103">
        <v>9</v>
      </c>
      <c r="C22" s="103">
        <v>6</v>
      </c>
      <c r="D22" s="103">
        <v>1</v>
      </c>
      <c r="E22" s="103">
        <v>0</v>
      </c>
      <c r="F22" s="103">
        <v>0</v>
      </c>
      <c r="G22" s="103">
        <v>0</v>
      </c>
      <c r="H22" s="103">
        <v>0</v>
      </c>
      <c r="I22" s="103">
        <v>0</v>
      </c>
      <c r="J22" s="103">
        <v>0</v>
      </c>
      <c r="K22" s="103">
        <v>0</v>
      </c>
      <c r="L22" s="103">
        <v>0</v>
      </c>
      <c r="M22" s="103">
        <v>0</v>
      </c>
      <c r="N22" s="109">
        <v>16</v>
      </c>
      <c r="O22" s="101"/>
      <c r="P22" s="104" t="s">
        <v>51</v>
      </c>
      <c r="Q22" s="105">
        <f t="shared" ref="Q22:Q26" si="1">B22/$N22</f>
        <v>0.5625</v>
      </c>
      <c r="R22" s="105">
        <f t="shared" si="0"/>
        <v>0.375</v>
      </c>
      <c r="S22" s="105">
        <f t="shared" si="0"/>
        <v>6.25E-2</v>
      </c>
      <c r="T22" s="105">
        <f t="shared" si="0"/>
        <v>0</v>
      </c>
      <c r="U22" s="105">
        <f t="shared" si="0"/>
        <v>0</v>
      </c>
      <c r="V22" s="105">
        <f t="shared" si="0"/>
        <v>0</v>
      </c>
      <c r="W22" s="105">
        <f t="shared" si="0"/>
        <v>0</v>
      </c>
      <c r="X22" s="105">
        <f t="shared" si="0"/>
        <v>0</v>
      </c>
      <c r="Y22" s="105">
        <f t="shared" si="0"/>
        <v>0</v>
      </c>
      <c r="Z22" s="105">
        <f t="shared" si="0"/>
        <v>0</v>
      </c>
      <c r="AA22" s="105">
        <f t="shared" si="0"/>
        <v>0</v>
      </c>
      <c r="AB22" s="105">
        <f t="shared" si="0"/>
        <v>0</v>
      </c>
      <c r="AC22" s="112">
        <v>1</v>
      </c>
    </row>
    <row r="23" spans="1:29" x14ac:dyDescent="0.3">
      <c r="A23" s="87" t="s">
        <v>53</v>
      </c>
      <c r="B23" s="103">
        <v>8</v>
      </c>
      <c r="C23" s="103">
        <v>1</v>
      </c>
      <c r="D23" s="103">
        <v>0</v>
      </c>
      <c r="E23" s="103">
        <v>0</v>
      </c>
      <c r="F23" s="103">
        <v>0</v>
      </c>
      <c r="G23" s="103">
        <v>0</v>
      </c>
      <c r="H23" s="103">
        <v>0</v>
      </c>
      <c r="I23" s="103">
        <v>0</v>
      </c>
      <c r="J23" s="103">
        <v>0</v>
      </c>
      <c r="K23" s="103">
        <v>0</v>
      </c>
      <c r="L23" s="103">
        <v>0</v>
      </c>
      <c r="M23" s="103">
        <v>0</v>
      </c>
      <c r="N23" s="109">
        <v>9</v>
      </c>
      <c r="O23" s="101"/>
      <c r="P23" s="104" t="s">
        <v>53</v>
      </c>
      <c r="Q23" s="105">
        <f t="shared" si="1"/>
        <v>0.88888888888888884</v>
      </c>
      <c r="R23" s="105">
        <f t="shared" si="0"/>
        <v>0.1111111111111111</v>
      </c>
      <c r="S23" s="105">
        <f t="shared" si="0"/>
        <v>0</v>
      </c>
      <c r="T23" s="105">
        <f t="shared" si="0"/>
        <v>0</v>
      </c>
      <c r="U23" s="105">
        <f t="shared" si="0"/>
        <v>0</v>
      </c>
      <c r="V23" s="105">
        <f t="shared" si="0"/>
        <v>0</v>
      </c>
      <c r="W23" s="105">
        <f t="shared" si="0"/>
        <v>0</v>
      </c>
      <c r="X23" s="105">
        <f t="shared" si="0"/>
        <v>0</v>
      </c>
      <c r="Y23" s="105">
        <f t="shared" si="0"/>
        <v>0</v>
      </c>
      <c r="Z23" s="105">
        <f t="shared" si="0"/>
        <v>0</v>
      </c>
      <c r="AA23" s="105">
        <f t="shared" si="0"/>
        <v>0</v>
      </c>
      <c r="AB23" s="105">
        <f t="shared" si="0"/>
        <v>0</v>
      </c>
      <c r="AC23" s="112">
        <v>1</v>
      </c>
    </row>
    <row r="24" spans="1:29" x14ac:dyDescent="0.3">
      <c r="A24" s="87" t="s">
        <v>72</v>
      </c>
      <c r="B24" s="103">
        <v>2</v>
      </c>
      <c r="C24" s="103">
        <v>0</v>
      </c>
      <c r="D24" s="103">
        <v>0</v>
      </c>
      <c r="E24" s="103">
        <v>0</v>
      </c>
      <c r="F24" s="103">
        <v>0</v>
      </c>
      <c r="G24" s="103">
        <v>0</v>
      </c>
      <c r="H24" s="103">
        <v>0</v>
      </c>
      <c r="I24" s="103">
        <v>0</v>
      </c>
      <c r="J24" s="103">
        <v>0</v>
      </c>
      <c r="K24" s="103">
        <v>0</v>
      </c>
      <c r="L24" s="103">
        <v>0</v>
      </c>
      <c r="M24" s="103">
        <v>0</v>
      </c>
      <c r="N24" s="109">
        <v>2</v>
      </c>
      <c r="O24" s="101"/>
      <c r="P24" s="104" t="s">
        <v>72</v>
      </c>
      <c r="Q24" s="105">
        <f t="shared" si="1"/>
        <v>1</v>
      </c>
      <c r="R24" s="105">
        <f t="shared" si="0"/>
        <v>0</v>
      </c>
      <c r="S24" s="105">
        <f t="shared" si="0"/>
        <v>0</v>
      </c>
      <c r="T24" s="105">
        <f t="shared" si="0"/>
        <v>0</v>
      </c>
      <c r="U24" s="105">
        <f t="shared" si="0"/>
        <v>0</v>
      </c>
      <c r="V24" s="105">
        <f t="shared" si="0"/>
        <v>0</v>
      </c>
      <c r="W24" s="105">
        <f t="shared" si="0"/>
        <v>0</v>
      </c>
      <c r="X24" s="105">
        <f t="shared" si="0"/>
        <v>0</v>
      </c>
      <c r="Y24" s="105">
        <f t="shared" si="0"/>
        <v>0</v>
      </c>
      <c r="Z24" s="105">
        <f t="shared" si="0"/>
        <v>0</v>
      </c>
      <c r="AA24" s="105">
        <f t="shared" si="0"/>
        <v>0</v>
      </c>
      <c r="AB24" s="105">
        <f t="shared" si="0"/>
        <v>0</v>
      </c>
      <c r="AC24" s="112">
        <v>1</v>
      </c>
    </row>
    <row r="25" spans="1:29" x14ac:dyDescent="0.3">
      <c r="A25" s="87" t="s">
        <v>50</v>
      </c>
      <c r="B25" s="103">
        <v>75</v>
      </c>
      <c r="C25" s="103">
        <v>21</v>
      </c>
      <c r="D25" s="103">
        <v>8</v>
      </c>
      <c r="E25" s="140">
        <v>3</v>
      </c>
      <c r="F25" s="140">
        <v>1</v>
      </c>
      <c r="G25" s="103">
        <v>0</v>
      </c>
      <c r="H25" s="103">
        <v>2</v>
      </c>
      <c r="I25" s="103">
        <v>1</v>
      </c>
      <c r="J25" s="103">
        <v>0</v>
      </c>
      <c r="K25" s="103">
        <v>0</v>
      </c>
      <c r="L25" s="103">
        <v>0</v>
      </c>
      <c r="M25" s="103">
        <v>0</v>
      </c>
      <c r="N25" s="109">
        <v>111</v>
      </c>
      <c r="O25" s="101"/>
      <c r="P25" s="104" t="s">
        <v>50</v>
      </c>
      <c r="Q25" s="105">
        <f t="shared" si="1"/>
        <v>0.67567567567567566</v>
      </c>
      <c r="R25" s="105">
        <f t="shared" si="0"/>
        <v>0.1891891891891892</v>
      </c>
      <c r="S25" s="105">
        <f t="shared" si="0"/>
        <v>7.2072072072072071E-2</v>
      </c>
      <c r="T25" s="105">
        <f t="shared" si="0"/>
        <v>2.7027027027027029E-2</v>
      </c>
      <c r="U25" s="105">
        <f t="shared" si="0"/>
        <v>9.0090090090090089E-3</v>
      </c>
      <c r="V25" s="105">
        <f t="shared" si="0"/>
        <v>0</v>
      </c>
      <c r="W25" s="105">
        <f t="shared" si="0"/>
        <v>1.8018018018018018E-2</v>
      </c>
      <c r="X25" s="105">
        <f t="shared" si="0"/>
        <v>9.0090090090090089E-3</v>
      </c>
      <c r="Y25" s="105">
        <f t="shared" si="0"/>
        <v>0</v>
      </c>
      <c r="Z25" s="105">
        <f t="shared" si="0"/>
        <v>0</v>
      </c>
      <c r="AA25" s="105">
        <f t="shared" si="0"/>
        <v>0</v>
      </c>
      <c r="AB25" s="105">
        <f t="shared" si="0"/>
        <v>0</v>
      </c>
      <c r="AC25" s="112">
        <v>1</v>
      </c>
    </row>
    <row r="26" spans="1:29" x14ac:dyDescent="0.3">
      <c r="A26" s="40" t="s">
        <v>45</v>
      </c>
      <c r="B26" s="107">
        <v>35</v>
      </c>
      <c r="C26" s="107">
        <v>9</v>
      </c>
      <c r="D26" s="107">
        <v>6</v>
      </c>
      <c r="E26" s="158">
        <v>3</v>
      </c>
      <c r="F26" s="158">
        <v>0</v>
      </c>
      <c r="G26" s="107">
        <v>0</v>
      </c>
      <c r="H26" s="107">
        <v>0</v>
      </c>
      <c r="I26" s="107">
        <v>0</v>
      </c>
      <c r="J26" s="107">
        <v>0</v>
      </c>
      <c r="K26" s="107">
        <v>0</v>
      </c>
      <c r="L26" s="107">
        <v>1</v>
      </c>
      <c r="M26" s="107">
        <v>0</v>
      </c>
      <c r="N26" s="110">
        <v>54</v>
      </c>
      <c r="O26" s="101"/>
      <c r="P26" s="108" t="s">
        <v>45</v>
      </c>
      <c r="Q26" s="96">
        <f t="shared" si="1"/>
        <v>0.64814814814814814</v>
      </c>
      <c r="R26" s="96">
        <f t="shared" si="0"/>
        <v>0.16666666666666666</v>
      </c>
      <c r="S26" s="96">
        <f t="shared" si="0"/>
        <v>0.1111111111111111</v>
      </c>
      <c r="T26" s="96">
        <f t="shared" si="0"/>
        <v>5.5555555555555552E-2</v>
      </c>
      <c r="U26" s="96">
        <f t="shared" si="0"/>
        <v>0</v>
      </c>
      <c r="V26" s="96">
        <f t="shared" si="0"/>
        <v>0</v>
      </c>
      <c r="W26" s="96">
        <f t="shared" si="0"/>
        <v>0</v>
      </c>
      <c r="X26" s="96">
        <f t="shared" si="0"/>
        <v>0</v>
      </c>
      <c r="Y26" s="96">
        <f t="shared" si="0"/>
        <v>0</v>
      </c>
      <c r="Z26" s="96">
        <f t="shared" si="0"/>
        <v>0</v>
      </c>
      <c r="AA26" s="96">
        <f t="shared" si="0"/>
        <v>1.8518518518518517E-2</v>
      </c>
      <c r="AB26" s="96">
        <f t="shared" si="0"/>
        <v>0</v>
      </c>
      <c r="AC26" s="157">
        <v>1</v>
      </c>
    </row>
    <row r="27" spans="1:29" x14ac:dyDescent="0.3">
      <c r="AC27" s="21" t="s">
        <v>55</v>
      </c>
    </row>
    <row r="28" spans="1:29" x14ac:dyDescent="0.3">
      <c r="A28" s="155" t="s">
        <v>171</v>
      </c>
      <c r="B28" s="156"/>
      <c r="C28" s="156"/>
      <c r="D28" s="156"/>
      <c r="E28" s="156"/>
      <c r="F28" s="156"/>
      <c r="G28" s="50"/>
      <c r="H28" s="50"/>
      <c r="I28" s="50"/>
      <c r="J28" s="50"/>
      <c r="K28" s="50"/>
    </row>
    <row r="30" spans="1:29" x14ac:dyDescent="0.3">
      <c r="A30" s="31" t="s">
        <v>56</v>
      </c>
    </row>
    <row r="31" spans="1:29" ht="14.4" customHeight="1" x14ac:dyDescent="0.3">
      <c r="A31" s="186" t="s">
        <v>114</v>
      </c>
      <c r="B31" s="186"/>
      <c r="C31" s="186"/>
      <c r="D31" s="186"/>
      <c r="E31" s="186"/>
      <c r="F31" s="186"/>
      <c r="G31" s="186"/>
      <c r="H31" s="186"/>
      <c r="I31" s="186"/>
      <c r="J31" s="186"/>
      <c r="K31" s="186"/>
      <c r="L31" s="186"/>
      <c r="M31" s="186"/>
      <c r="N31" s="186"/>
      <c r="O31" s="67"/>
      <c r="P31" s="67"/>
      <c r="Q31" s="67"/>
    </row>
    <row r="32" spans="1:29" x14ac:dyDescent="0.3">
      <c r="A32" s="186"/>
      <c r="B32" s="186"/>
      <c r="C32" s="186"/>
      <c r="D32" s="186"/>
      <c r="E32" s="186"/>
      <c r="F32" s="186"/>
      <c r="G32" s="186"/>
      <c r="H32" s="186"/>
      <c r="I32" s="186"/>
      <c r="J32" s="186"/>
      <c r="K32" s="186"/>
      <c r="L32" s="186"/>
      <c r="M32" s="186"/>
      <c r="N32" s="186"/>
      <c r="O32" s="67"/>
      <c r="P32" s="67"/>
      <c r="Q32" s="67"/>
    </row>
    <row r="33" spans="1:17" x14ac:dyDescent="0.3">
      <c r="A33" s="186"/>
      <c r="B33" s="186"/>
      <c r="C33" s="186"/>
      <c r="D33" s="186"/>
      <c r="E33" s="186"/>
      <c r="F33" s="186"/>
      <c r="G33" s="186"/>
      <c r="H33" s="186"/>
      <c r="I33" s="186"/>
      <c r="J33" s="186"/>
      <c r="K33" s="186"/>
      <c r="L33" s="186"/>
      <c r="M33" s="186"/>
      <c r="N33" s="186"/>
      <c r="O33" s="67"/>
      <c r="P33" s="67"/>
      <c r="Q33" s="67"/>
    </row>
    <row r="34" spans="1:17" x14ac:dyDescent="0.3">
      <c r="A34" s="195" t="s">
        <v>139</v>
      </c>
      <c r="B34" s="195"/>
      <c r="C34" s="195"/>
      <c r="D34" s="195"/>
      <c r="E34" s="195"/>
      <c r="F34" s="195"/>
      <c r="G34" s="195"/>
      <c r="H34" s="195"/>
      <c r="I34" s="195"/>
      <c r="J34" s="195"/>
      <c r="K34" s="195"/>
      <c r="L34" s="195"/>
      <c r="M34" s="195"/>
      <c r="N34" s="195"/>
      <c r="O34" s="66"/>
      <c r="P34" s="66"/>
      <c r="Q34" s="66"/>
    </row>
    <row r="35" spans="1:17" ht="14.4" customHeight="1" x14ac:dyDescent="0.3">
      <c r="A35" s="195"/>
      <c r="B35" s="195"/>
      <c r="C35" s="195"/>
      <c r="D35" s="195"/>
      <c r="E35" s="195"/>
      <c r="F35" s="195"/>
      <c r="G35" s="195"/>
      <c r="H35" s="195"/>
      <c r="I35" s="195"/>
      <c r="J35" s="195"/>
      <c r="K35" s="195"/>
      <c r="L35" s="195"/>
      <c r="M35" s="195"/>
      <c r="N35" s="195"/>
    </row>
    <row r="36" spans="1:17" ht="14.4" customHeight="1" x14ac:dyDescent="0.3">
      <c r="A36" s="207" t="s">
        <v>129</v>
      </c>
      <c r="B36" s="208"/>
      <c r="C36" s="208"/>
      <c r="D36" s="208"/>
      <c r="E36" s="208"/>
      <c r="F36" s="208"/>
      <c r="G36" s="208"/>
      <c r="H36" s="208"/>
      <c r="I36" s="208"/>
      <c r="J36" s="208"/>
      <c r="K36" s="208"/>
      <c r="L36" s="208"/>
      <c r="M36" s="208"/>
      <c r="N36" s="208"/>
    </row>
    <row r="37" spans="1:17" x14ac:dyDescent="0.3">
      <c r="A37" s="195" t="s">
        <v>146</v>
      </c>
      <c r="B37" s="195"/>
      <c r="C37" s="195"/>
      <c r="D37" s="195"/>
      <c r="E37" s="195"/>
      <c r="F37" s="195"/>
      <c r="G37" s="195"/>
      <c r="H37" s="195"/>
      <c r="I37" s="195"/>
      <c r="J37" s="195"/>
      <c r="K37" s="195"/>
      <c r="L37" s="195"/>
      <c r="M37" s="195"/>
      <c r="N37" s="195"/>
    </row>
    <row r="38" spans="1:17" ht="14.4" customHeight="1" x14ac:dyDescent="0.3">
      <c r="A38" s="195"/>
      <c r="B38" s="195"/>
      <c r="C38" s="195"/>
      <c r="D38" s="195"/>
      <c r="E38" s="195"/>
      <c r="F38" s="195"/>
      <c r="G38" s="195"/>
      <c r="H38" s="195"/>
      <c r="I38" s="195"/>
      <c r="J38" s="195"/>
      <c r="K38" s="195"/>
      <c r="L38" s="195"/>
      <c r="M38" s="195"/>
      <c r="N38" s="195"/>
    </row>
    <row r="39" spans="1:17" x14ac:dyDescent="0.3">
      <c r="A39" s="93"/>
      <c r="B39" s="93"/>
      <c r="C39" s="93"/>
      <c r="D39" s="93"/>
      <c r="E39" s="93"/>
      <c r="F39" s="93"/>
      <c r="G39" s="93"/>
      <c r="H39" s="93"/>
      <c r="I39" s="93"/>
      <c r="J39" s="86"/>
      <c r="K39" s="86"/>
      <c r="L39" s="86"/>
      <c r="M39" s="86"/>
      <c r="N39" s="86"/>
    </row>
  </sheetData>
  <mergeCells count="9">
    <mergeCell ref="A1:N1"/>
    <mergeCell ref="Q3:AC3"/>
    <mergeCell ref="A31:N33"/>
    <mergeCell ref="A34:N35"/>
    <mergeCell ref="A37:N38"/>
    <mergeCell ref="A36:N36"/>
    <mergeCell ref="A3:A4"/>
    <mergeCell ref="P3:P4"/>
    <mergeCell ref="B3:N3"/>
  </mergeCells>
  <hyperlinks>
    <hyperlink ref="O1" location="Index!A1" display="Index" xr:uid="{D9B01125-0C9E-4676-9C5A-5FC06152BD89}"/>
  </hyperlink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E825E-EA4A-42FF-98F4-14894E9BC6B8}">
  <dimension ref="A1:L17"/>
  <sheetViews>
    <sheetView workbookViewId="0">
      <selection sqref="A1:K1"/>
    </sheetView>
  </sheetViews>
  <sheetFormatPr defaultColWidth="11.5546875" defaultRowHeight="14.4" x14ac:dyDescent="0.3"/>
  <cols>
    <col min="1" max="1" width="16.109375" style="4" customWidth="1"/>
    <col min="2" max="16384" width="11.5546875" style="4"/>
  </cols>
  <sheetData>
    <row r="1" spans="1:12" x14ac:dyDescent="0.3">
      <c r="A1" s="188" t="s">
        <v>187</v>
      </c>
      <c r="B1" s="188"/>
      <c r="C1" s="188"/>
      <c r="D1" s="188"/>
      <c r="E1" s="188"/>
      <c r="F1" s="188"/>
      <c r="G1" s="188"/>
      <c r="H1" s="188"/>
      <c r="I1" s="188"/>
      <c r="J1" s="188"/>
      <c r="K1" s="188"/>
      <c r="L1" s="32" t="s">
        <v>57</v>
      </c>
    </row>
    <row r="3" spans="1:12" ht="15" customHeight="1" x14ac:dyDescent="0.3">
      <c r="A3" s="5" t="s">
        <v>16</v>
      </c>
      <c r="B3" s="97" t="s">
        <v>17</v>
      </c>
      <c r="C3" s="97" t="s">
        <v>18</v>
      </c>
      <c r="D3" s="97" t="s">
        <v>19</v>
      </c>
      <c r="E3" s="97" t="s">
        <v>20</v>
      </c>
      <c r="F3" s="97" t="s">
        <v>21</v>
      </c>
      <c r="G3" s="97" t="s">
        <v>22</v>
      </c>
      <c r="H3" s="97" t="s">
        <v>23</v>
      </c>
      <c r="I3" s="97" t="s">
        <v>24</v>
      </c>
      <c r="J3" s="97" t="s">
        <v>25</v>
      </c>
      <c r="K3" s="97" t="s">
        <v>26</v>
      </c>
      <c r="L3" s="162" t="s">
        <v>112</v>
      </c>
    </row>
    <row r="4" spans="1:12" x14ac:dyDescent="0.3">
      <c r="A4" s="7" t="s">
        <v>28</v>
      </c>
      <c r="B4" s="68">
        <v>161</v>
      </c>
      <c r="C4" s="68">
        <v>140</v>
      </c>
      <c r="D4" s="68">
        <v>114</v>
      </c>
      <c r="E4" s="68">
        <v>111</v>
      </c>
      <c r="F4" s="68">
        <v>96</v>
      </c>
      <c r="G4" s="68">
        <v>125</v>
      </c>
      <c r="H4" s="68">
        <v>165</v>
      </c>
      <c r="I4" s="68">
        <v>129</v>
      </c>
      <c r="J4" s="68">
        <v>84</v>
      </c>
      <c r="K4" s="68">
        <v>58</v>
      </c>
      <c r="L4" s="68">
        <v>47</v>
      </c>
    </row>
    <row r="5" spans="1:12" x14ac:dyDescent="0.3">
      <c r="A5" s="7" t="s">
        <v>29</v>
      </c>
      <c r="B5" s="68">
        <v>374</v>
      </c>
      <c r="C5" s="68">
        <v>378</v>
      </c>
      <c r="D5" s="68">
        <v>275</v>
      </c>
      <c r="E5" s="68">
        <v>264</v>
      </c>
      <c r="F5" s="68">
        <v>318</v>
      </c>
      <c r="G5" s="68">
        <v>332</v>
      </c>
      <c r="H5" s="68">
        <v>296</v>
      </c>
      <c r="I5" s="68">
        <v>243</v>
      </c>
      <c r="J5" s="68">
        <v>221</v>
      </c>
      <c r="K5" s="68">
        <v>179</v>
      </c>
      <c r="L5" s="68">
        <v>128</v>
      </c>
    </row>
    <row r="6" spans="1:12" x14ac:dyDescent="0.3">
      <c r="A6" s="5" t="s">
        <v>30</v>
      </c>
      <c r="B6" s="69">
        <v>535</v>
      </c>
      <c r="C6" s="69">
        <v>518</v>
      </c>
      <c r="D6" s="69">
        <v>389</v>
      </c>
      <c r="E6" s="69">
        <v>375</v>
      </c>
      <c r="F6" s="69">
        <v>414</v>
      </c>
      <c r="G6" s="69">
        <v>457</v>
      </c>
      <c r="H6" s="69">
        <v>461</v>
      </c>
      <c r="I6" s="69">
        <v>372</v>
      </c>
      <c r="J6" s="69">
        <v>305</v>
      </c>
      <c r="K6" s="69">
        <v>237</v>
      </c>
      <c r="L6" s="69">
        <v>175</v>
      </c>
    </row>
    <row r="7" spans="1:12" x14ac:dyDescent="0.3">
      <c r="B7"/>
      <c r="C7"/>
      <c r="D7"/>
      <c r="E7"/>
      <c r="F7"/>
      <c r="G7"/>
      <c r="H7"/>
      <c r="I7"/>
      <c r="J7"/>
      <c r="K7"/>
      <c r="L7"/>
    </row>
    <row r="8" spans="1:12" x14ac:dyDescent="0.3">
      <c r="B8"/>
      <c r="C8"/>
      <c r="D8"/>
      <c r="E8"/>
      <c r="F8"/>
      <c r="G8"/>
      <c r="H8"/>
      <c r="I8"/>
      <c r="J8"/>
      <c r="K8"/>
      <c r="L8"/>
    </row>
    <row r="9" spans="1:12" x14ac:dyDescent="0.3">
      <c r="A9" s="5" t="s">
        <v>16</v>
      </c>
      <c r="B9" s="70" t="s">
        <v>17</v>
      </c>
      <c r="C9" s="70" t="s">
        <v>18</v>
      </c>
      <c r="D9" s="70" t="s">
        <v>19</v>
      </c>
      <c r="E9" s="70" t="s">
        <v>20</v>
      </c>
      <c r="F9" s="70" t="s">
        <v>21</v>
      </c>
      <c r="G9" s="70" t="s">
        <v>22</v>
      </c>
      <c r="H9" s="70" t="s">
        <v>23</v>
      </c>
      <c r="I9" s="70" t="s">
        <v>24</v>
      </c>
      <c r="J9" s="70" t="s">
        <v>25</v>
      </c>
      <c r="K9" s="70" t="s">
        <v>26</v>
      </c>
      <c r="L9" s="70" t="s">
        <v>27</v>
      </c>
    </row>
    <row r="10" spans="1:12" x14ac:dyDescent="0.3">
      <c r="A10" s="7" t="s">
        <v>28</v>
      </c>
      <c r="B10" s="71">
        <v>0.300934579439252</v>
      </c>
      <c r="C10" s="71">
        <v>0.27027027027027001</v>
      </c>
      <c r="D10" s="71">
        <v>0.29305912596401001</v>
      </c>
      <c r="E10" s="71">
        <v>0.29599999999999999</v>
      </c>
      <c r="F10" s="71">
        <v>0.231884057971014</v>
      </c>
      <c r="G10" s="71">
        <v>0.27352297592997799</v>
      </c>
      <c r="H10" s="71">
        <v>0.35791757049891498</v>
      </c>
      <c r="I10" s="71">
        <v>0.34677419354838701</v>
      </c>
      <c r="J10" s="71">
        <v>0.27540983606557401</v>
      </c>
      <c r="K10" s="71">
        <v>0.24472573839662401</v>
      </c>
      <c r="L10" s="71">
        <v>0.26857142857142902</v>
      </c>
    </row>
    <row r="11" spans="1:12" x14ac:dyDescent="0.3">
      <c r="A11" s="7" t="s">
        <v>29</v>
      </c>
      <c r="B11" s="71">
        <v>0.69906542056074805</v>
      </c>
      <c r="C11" s="71">
        <v>0.72972972972973005</v>
      </c>
      <c r="D11" s="71">
        <v>0.70694087403599004</v>
      </c>
      <c r="E11" s="71">
        <v>0.70399999999999996</v>
      </c>
      <c r="F11" s="71">
        <v>0.76811594202898503</v>
      </c>
      <c r="G11" s="71">
        <v>0.72647702407002201</v>
      </c>
      <c r="H11" s="71">
        <v>0.64208242950108496</v>
      </c>
      <c r="I11" s="71">
        <v>0.65322580645161299</v>
      </c>
      <c r="J11" s="71">
        <v>0.72459016393442599</v>
      </c>
      <c r="K11" s="71">
        <v>0.75527426160337596</v>
      </c>
      <c r="L11" s="71">
        <v>0.73142857142857098</v>
      </c>
    </row>
    <row r="12" spans="1:12" x14ac:dyDescent="0.3">
      <c r="A12" s="5" t="s">
        <v>30</v>
      </c>
      <c r="B12" s="72">
        <v>1</v>
      </c>
      <c r="C12" s="72">
        <v>1</v>
      </c>
      <c r="D12" s="72">
        <v>1</v>
      </c>
      <c r="E12" s="72">
        <v>1</v>
      </c>
      <c r="F12" s="72">
        <v>1</v>
      </c>
      <c r="G12" s="72">
        <v>1</v>
      </c>
      <c r="H12" s="72">
        <v>1</v>
      </c>
      <c r="I12" s="72">
        <v>1</v>
      </c>
      <c r="J12" s="72">
        <v>1</v>
      </c>
      <c r="K12" s="72">
        <v>1</v>
      </c>
      <c r="L12" s="72">
        <v>1</v>
      </c>
    </row>
    <row r="13" spans="1:12" x14ac:dyDescent="0.3">
      <c r="L13" s="21" t="s">
        <v>55</v>
      </c>
    </row>
    <row r="14" spans="1:12" x14ac:dyDescent="0.3">
      <c r="A14" s="159" t="s">
        <v>56</v>
      </c>
      <c r="B14" s="27"/>
      <c r="C14" s="27"/>
      <c r="D14" s="27"/>
      <c r="E14" s="27"/>
      <c r="F14" s="27"/>
      <c r="G14" s="27"/>
      <c r="H14" s="27"/>
      <c r="I14" s="27"/>
      <c r="J14" s="27"/>
      <c r="K14" s="27"/>
      <c r="L14" s="27"/>
    </row>
    <row r="15" spans="1:12" x14ac:dyDescent="0.3">
      <c r="A15" s="186" t="s">
        <v>114</v>
      </c>
      <c r="B15" s="186"/>
      <c r="C15" s="186"/>
      <c r="D15" s="186"/>
      <c r="E15" s="186"/>
      <c r="F15" s="186"/>
      <c r="G15" s="186"/>
      <c r="H15" s="186"/>
      <c r="I15" s="186"/>
      <c r="J15" s="186"/>
      <c r="K15" s="186"/>
      <c r="L15" s="186"/>
    </row>
    <row r="16" spans="1:12" x14ac:dyDescent="0.3">
      <c r="A16" s="186"/>
      <c r="B16" s="186"/>
      <c r="C16" s="186"/>
      <c r="D16" s="186"/>
      <c r="E16" s="186"/>
      <c r="F16" s="186"/>
      <c r="G16" s="186"/>
      <c r="H16" s="186"/>
      <c r="I16" s="186"/>
      <c r="J16" s="186"/>
      <c r="K16" s="186"/>
      <c r="L16" s="186"/>
    </row>
    <row r="17" spans="1:12" x14ac:dyDescent="0.3">
      <c r="A17" s="186"/>
      <c r="B17" s="186"/>
      <c r="C17" s="186"/>
      <c r="D17" s="186"/>
      <c r="E17" s="186"/>
      <c r="F17" s="186"/>
      <c r="G17" s="186"/>
      <c r="H17" s="186"/>
      <c r="I17" s="186"/>
      <c r="J17" s="186"/>
      <c r="K17" s="186"/>
      <c r="L17" s="186"/>
    </row>
  </sheetData>
  <mergeCells count="2">
    <mergeCell ref="A15:L17"/>
    <mergeCell ref="A1:K1"/>
  </mergeCells>
  <hyperlinks>
    <hyperlink ref="L1" location="Index!A1" display="Index" xr:uid="{F1404C7E-0C5E-4175-97FB-23FBCD38944C}"/>
  </hyperlink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7F329-897F-4385-9B00-B194456E9080}">
  <dimension ref="A1:L27"/>
  <sheetViews>
    <sheetView workbookViewId="0">
      <selection sqref="A1:K1"/>
    </sheetView>
  </sheetViews>
  <sheetFormatPr defaultColWidth="11.5546875" defaultRowHeight="14.4" x14ac:dyDescent="0.3"/>
  <cols>
    <col min="1" max="1" width="29.6640625" style="4" customWidth="1"/>
    <col min="2" max="16384" width="11.5546875" style="4"/>
  </cols>
  <sheetData>
    <row r="1" spans="1:12" x14ac:dyDescent="0.3">
      <c r="A1" s="188" t="s">
        <v>188</v>
      </c>
      <c r="B1" s="188"/>
      <c r="C1" s="188"/>
      <c r="D1" s="188"/>
      <c r="E1" s="188"/>
      <c r="F1" s="188"/>
      <c r="G1" s="188"/>
      <c r="H1" s="188"/>
      <c r="I1" s="188"/>
      <c r="J1" s="188"/>
      <c r="K1" s="188"/>
      <c r="L1" s="32" t="s">
        <v>57</v>
      </c>
    </row>
    <row r="3" spans="1:12" ht="15" customHeight="1" x14ac:dyDescent="0.3">
      <c r="A3" s="5" t="s">
        <v>31</v>
      </c>
      <c r="B3" s="97" t="s">
        <v>17</v>
      </c>
      <c r="C3" s="97" t="s">
        <v>18</v>
      </c>
      <c r="D3" s="97" t="s">
        <v>19</v>
      </c>
      <c r="E3" s="97" t="s">
        <v>20</v>
      </c>
      <c r="F3" s="97" t="s">
        <v>21</v>
      </c>
      <c r="G3" s="97" t="s">
        <v>22</v>
      </c>
      <c r="H3" s="97" t="s">
        <v>23</v>
      </c>
      <c r="I3" s="97" t="s">
        <v>24</v>
      </c>
      <c r="J3" s="97" t="s">
        <v>25</v>
      </c>
      <c r="K3" s="97" t="s">
        <v>26</v>
      </c>
      <c r="L3" s="162" t="s">
        <v>112</v>
      </c>
    </row>
    <row r="4" spans="1:12" x14ac:dyDescent="0.3">
      <c r="A4" s="7" t="s">
        <v>32</v>
      </c>
      <c r="B4" s="68">
        <v>13</v>
      </c>
      <c r="C4" s="68">
        <v>7</v>
      </c>
      <c r="D4" s="68">
        <v>5</v>
      </c>
      <c r="E4" s="68">
        <v>2</v>
      </c>
      <c r="F4" s="68">
        <v>4</v>
      </c>
      <c r="G4" s="68">
        <v>3</v>
      </c>
      <c r="H4" s="68">
        <v>6</v>
      </c>
      <c r="I4" s="68">
        <v>4</v>
      </c>
      <c r="J4" s="68">
        <v>2</v>
      </c>
      <c r="K4" s="68">
        <v>1</v>
      </c>
      <c r="L4" s="68">
        <v>0</v>
      </c>
    </row>
    <row r="5" spans="1:12" x14ac:dyDescent="0.3">
      <c r="A5" s="7" t="s">
        <v>33</v>
      </c>
      <c r="B5" s="68">
        <v>4</v>
      </c>
      <c r="C5" s="68">
        <v>3</v>
      </c>
      <c r="D5" s="68">
        <v>0</v>
      </c>
      <c r="E5" s="68">
        <v>2</v>
      </c>
      <c r="F5" s="68">
        <v>0</v>
      </c>
      <c r="G5" s="68">
        <v>5</v>
      </c>
      <c r="H5" s="68">
        <v>3</v>
      </c>
      <c r="I5" s="68">
        <v>2</v>
      </c>
      <c r="J5" s="68">
        <v>1</v>
      </c>
      <c r="K5" s="68">
        <v>1</v>
      </c>
      <c r="L5" s="68">
        <v>1</v>
      </c>
    </row>
    <row r="6" spans="1:12" x14ac:dyDescent="0.3">
      <c r="A6" s="7" t="s">
        <v>34</v>
      </c>
      <c r="B6" s="68">
        <v>106</v>
      </c>
      <c r="C6" s="68">
        <v>73</v>
      </c>
      <c r="D6" s="68">
        <v>54</v>
      </c>
      <c r="E6" s="68">
        <v>39</v>
      </c>
      <c r="F6" s="68">
        <v>46</v>
      </c>
      <c r="G6" s="68">
        <v>51</v>
      </c>
      <c r="H6" s="68">
        <v>32</v>
      </c>
      <c r="I6" s="68">
        <v>22</v>
      </c>
      <c r="J6" s="68">
        <v>29</v>
      </c>
      <c r="K6" s="68">
        <v>15</v>
      </c>
      <c r="L6" s="68">
        <v>13</v>
      </c>
    </row>
    <row r="7" spans="1:12" x14ac:dyDescent="0.3">
      <c r="A7" s="7" t="s">
        <v>35</v>
      </c>
      <c r="B7" s="68">
        <v>145</v>
      </c>
      <c r="C7" s="68">
        <v>140</v>
      </c>
      <c r="D7" s="68">
        <v>95</v>
      </c>
      <c r="E7" s="68">
        <v>102</v>
      </c>
      <c r="F7" s="68">
        <v>115</v>
      </c>
      <c r="G7" s="68">
        <v>147</v>
      </c>
      <c r="H7" s="68">
        <v>143</v>
      </c>
      <c r="I7" s="68">
        <v>128</v>
      </c>
      <c r="J7" s="68">
        <v>88</v>
      </c>
      <c r="K7" s="68">
        <v>71</v>
      </c>
      <c r="L7" s="68">
        <v>46</v>
      </c>
    </row>
    <row r="8" spans="1:12" x14ac:dyDescent="0.3">
      <c r="A8" s="7" t="s">
        <v>36</v>
      </c>
      <c r="B8" s="68">
        <v>256</v>
      </c>
      <c r="C8" s="68">
        <v>277</v>
      </c>
      <c r="D8" s="68">
        <v>227</v>
      </c>
      <c r="E8" s="68">
        <v>223</v>
      </c>
      <c r="F8" s="68">
        <v>238</v>
      </c>
      <c r="G8" s="68">
        <v>243</v>
      </c>
      <c r="H8" s="68">
        <v>266</v>
      </c>
      <c r="I8" s="68">
        <v>208</v>
      </c>
      <c r="J8" s="68">
        <v>178</v>
      </c>
      <c r="K8" s="68">
        <v>142</v>
      </c>
      <c r="L8" s="68">
        <v>110</v>
      </c>
    </row>
    <row r="9" spans="1:12" ht="16.2" x14ac:dyDescent="0.3">
      <c r="A9" s="7" t="s">
        <v>113</v>
      </c>
      <c r="B9" s="68">
        <v>11</v>
      </c>
      <c r="C9" s="68">
        <v>18</v>
      </c>
      <c r="D9" s="68">
        <v>8</v>
      </c>
      <c r="E9" s="68">
        <v>7</v>
      </c>
      <c r="F9" s="68">
        <v>11</v>
      </c>
      <c r="G9" s="68">
        <v>8</v>
      </c>
      <c r="H9" s="68">
        <v>11</v>
      </c>
      <c r="I9" s="68">
        <v>8</v>
      </c>
      <c r="J9" s="68">
        <v>7</v>
      </c>
      <c r="K9" s="68">
        <v>7</v>
      </c>
      <c r="L9" s="68">
        <v>5</v>
      </c>
    </row>
    <row r="10" spans="1:12" x14ac:dyDescent="0.3">
      <c r="A10" s="5" t="s">
        <v>30</v>
      </c>
      <c r="B10" s="69">
        <v>535</v>
      </c>
      <c r="C10" s="69">
        <v>518</v>
      </c>
      <c r="D10" s="69">
        <v>389</v>
      </c>
      <c r="E10" s="69">
        <v>375</v>
      </c>
      <c r="F10" s="69">
        <v>414</v>
      </c>
      <c r="G10" s="69">
        <v>457</v>
      </c>
      <c r="H10" s="69">
        <v>461</v>
      </c>
      <c r="I10" s="69">
        <v>372</v>
      </c>
      <c r="J10" s="69">
        <v>305</v>
      </c>
      <c r="K10" s="69">
        <v>237</v>
      </c>
      <c r="L10" s="69">
        <v>175</v>
      </c>
    </row>
    <row r="11" spans="1:12" x14ac:dyDescent="0.3">
      <c r="B11"/>
      <c r="C11"/>
      <c r="D11"/>
      <c r="E11"/>
      <c r="F11"/>
      <c r="G11"/>
      <c r="H11"/>
      <c r="I11"/>
      <c r="J11"/>
      <c r="K11"/>
      <c r="L11"/>
    </row>
    <row r="12" spans="1:12" x14ac:dyDescent="0.3">
      <c r="B12"/>
      <c r="C12"/>
      <c r="D12"/>
      <c r="E12"/>
      <c r="F12"/>
      <c r="G12"/>
      <c r="H12"/>
      <c r="I12"/>
      <c r="J12"/>
      <c r="K12"/>
      <c r="L12"/>
    </row>
    <row r="13" spans="1:12" x14ac:dyDescent="0.3">
      <c r="A13" s="5" t="s">
        <v>31</v>
      </c>
      <c r="B13" s="70" t="s">
        <v>17</v>
      </c>
      <c r="C13" s="70" t="s">
        <v>18</v>
      </c>
      <c r="D13" s="70" t="s">
        <v>19</v>
      </c>
      <c r="E13" s="70" t="s">
        <v>20</v>
      </c>
      <c r="F13" s="70" t="s">
        <v>21</v>
      </c>
      <c r="G13" s="70" t="s">
        <v>22</v>
      </c>
      <c r="H13" s="70" t="s">
        <v>23</v>
      </c>
      <c r="I13" s="70" t="s">
        <v>24</v>
      </c>
      <c r="J13" s="70" t="s">
        <v>25</v>
      </c>
      <c r="K13" s="70" t="s">
        <v>26</v>
      </c>
      <c r="L13" s="70" t="s">
        <v>27</v>
      </c>
    </row>
    <row r="14" spans="1:12" x14ac:dyDescent="0.3">
      <c r="A14" s="7" t="s">
        <v>32</v>
      </c>
      <c r="B14" s="71">
        <v>2.4299065420560699E-2</v>
      </c>
      <c r="C14" s="71">
        <v>1.35135135135135E-2</v>
      </c>
      <c r="D14" s="71">
        <v>1.2853470437018E-2</v>
      </c>
      <c r="E14" s="71">
        <v>5.3333333333333297E-3</v>
      </c>
      <c r="F14" s="71">
        <v>9.6618357487922701E-3</v>
      </c>
      <c r="G14" s="71">
        <v>6.5645514223194703E-3</v>
      </c>
      <c r="H14" s="71">
        <v>1.30151843817787E-2</v>
      </c>
      <c r="I14" s="71">
        <v>1.0752688172042999E-2</v>
      </c>
      <c r="J14" s="71">
        <v>6.5573770491803296E-3</v>
      </c>
      <c r="K14" s="39" t="s">
        <v>152</v>
      </c>
      <c r="L14" s="71">
        <v>0</v>
      </c>
    </row>
    <row r="15" spans="1:12" x14ac:dyDescent="0.3">
      <c r="A15" s="7" t="s">
        <v>33</v>
      </c>
      <c r="B15" s="71">
        <v>7.4766355140186902E-3</v>
      </c>
      <c r="C15" s="71">
        <v>5.7915057915057903E-3</v>
      </c>
      <c r="D15" s="71">
        <v>0</v>
      </c>
      <c r="E15" s="71">
        <v>5.3333333333333297E-3</v>
      </c>
      <c r="F15" s="71">
        <v>0</v>
      </c>
      <c r="G15" s="71">
        <v>1.09409190371991E-2</v>
      </c>
      <c r="H15" s="71">
        <v>6.5075921908893698E-3</v>
      </c>
      <c r="I15" s="71">
        <v>5.3763440860215101E-3</v>
      </c>
      <c r="J15" s="39" t="s">
        <v>152</v>
      </c>
      <c r="K15" s="39" t="s">
        <v>152</v>
      </c>
      <c r="L15" s="71">
        <v>5.7142857142857099E-3</v>
      </c>
    </row>
    <row r="16" spans="1:12" x14ac:dyDescent="0.3">
      <c r="A16" s="7" t="s">
        <v>34</v>
      </c>
      <c r="B16" s="71">
        <v>0.19813084112149501</v>
      </c>
      <c r="C16" s="71">
        <v>0.14092664092664101</v>
      </c>
      <c r="D16" s="71">
        <v>0.138817480719794</v>
      </c>
      <c r="E16" s="71">
        <v>0.104</v>
      </c>
      <c r="F16" s="71">
        <v>0.11111111111111099</v>
      </c>
      <c r="G16" s="71">
        <v>0.111597374179431</v>
      </c>
      <c r="H16" s="71">
        <v>6.941431670282E-2</v>
      </c>
      <c r="I16" s="71">
        <v>5.9139784946236597E-2</v>
      </c>
      <c r="J16" s="71">
        <v>9.5081967213114807E-2</v>
      </c>
      <c r="K16" s="71">
        <v>6.3291139240506306E-2</v>
      </c>
      <c r="L16" s="71">
        <v>7.4285714285714302E-2</v>
      </c>
    </row>
    <row r="17" spans="1:12" x14ac:dyDescent="0.3">
      <c r="A17" s="7" t="s">
        <v>35</v>
      </c>
      <c r="B17" s="71">
        <v>0.27102803738317799</v>
      </c>
      <c r="C17" s="71">
        <v>0.27027027027027001</v>
      </c>
      <c r="D17" s="71">
        <v>0.24421593830334201</v>
      </c>
      <c r="E17" s="71">
        <v>0.27200000000000002</v>
      </c>
      <c r="F17" s="71">
        <v>0.27777777777777801</v>
      </c>
      <c r="G17" s="71">
        <v>0.32166301969365402</v>
      </c>
      <c r="H17" s="71">
        <v>0.310195227765727</v>
      </c>
      <c r="I17" s="71">
        <v>0.34408602150537598</v>
      </c>
      <c r="J17" s="71">
        <v>0.288524590163934</v>
      </c>
      <c r="K17" s="71">
        <v>0.29957805907173002</v>
      </c>
      <c r="L17" s="71">
        <v>0.26285714285714301</v>
      </c>
    </row>
    <row r="18" spans="1:12" x14ac:dyDescent="0.3">
      <c r="A18" s="7" t="s">
        <v>36</v>
      </c>
      <c r="B18" s="71">
        <v>0.478504672897196</v>
      </c>
      <c r="C18" s="71">
        <v>0.53474903474903501</v>
      </c>
      <c r="D18" s="71">
        <v>0.58354755784061696</v>
      </c>
      <c r="E18" s="71">
        <v>0.59466666666666701</v>
      </c>
      <c r="F18" s="71">
        <v>0.57487922705313999</v>
      </c>
      <c r="G18" s="71">
        <v>0.53172866520787698</v>
      </c>
      <c r="H18" s="71">
        <v>0.57700650759219096</v>
      </c>
      <c r="I18" s="71">
        <v>0.55913978494623695</v>
      </c>
      <c r="J18" s="71">
        <v>0.58360655737704903</v>
      </c>
      <c r="K18" s="71">
        <v>0.59915611814346004</v>
      </c>
      <c r="L18" s="71">
        <v>0.628571428571429</v>
      </c>
    </row>
    <row r="19" spans="1:12" ht="16.2" x14ac:dyDescent="0.3">
      <c r="A19" s="7" t="s">
        <v>113</v>
      </c>
      <c r="B19" s="71">
        <v>2.0560747663551399E-2</v>
      </c>
      <c r="C19" s="71">
        <v>3.47490347490347E-2</v>
      </c>
      <c r="D19" s="71">
        <v>2.0565552699228801E-2</v>
      </c>
      <c r="E19" s="71">
        <v>1.8666666666666699E-2</v>
      </c>
      <c r="F19" s="71">
        <v>2.6570048309178699E-2</v>
      </c>
      <c r="G19" s="71">
        <v>1.7505470459518599E-2</v>
      </c>
      <c r="H19" s="71">
        <v>2.3861171366594401E-2</v>
      </c>
      <c r="I19" s="71">
        <v>2.1505376344085999E-2</v>
      </c>
      <c r="J19" s="71">
        <v>2.2950819672131102E-2</v>
      </c>
      <c r="K19" s="71">
        <v>2.9535864978902999E-2</v>
      </c>
      <c r="L19" s="71">
        <v>2.8571428571428598E-2</v>
      </c>
    </row>
    <row r="20" spans="1:12" x14ac:dyDescent="0.3">
      <c r="A20" s="5" t="s">
        <v>30</v>
      </c>
      <c r="B20" s="72">
        <v>1</v>
      </c>
      <c r="C20" s="72">
        <v>1</v>
      </c>
      <c r="D20" s="72">
        <v>1</v>
      </c>
      <c r="E20" s="72">
        <v>1</v>
      </c>
      <c r="F20" s="72">
        <v>1</v>
      </c>
      <c r="G20" s="72">
        <v>1</v>
      </c>
      <c r="H20" s="72">
        <v>1</v>
      </c>
      <c r="I20" s="72">
        <v>1</v>
      </c>
      <c r="J20" s="72">
        <v>1</v>
      </c>
      <c r="K20" s="72">
        <v>1</v>
      </c>
      <c r="L20" s="72">
        <v>1</v>
      </c>
    </row>
    <row r="21" spans="1:12" x14ac:dyDescent="0.3">
      <c r="L21" s="21" t="s">
        <v>55</v>
      </c>
    </row>
    <row r="22" spans="1:12" x14ac:dyDescent="0.3">
      <c r="A22" s="27" t="s">
        <v>56</v>
      </c>
    </row>
    <row r="23" spans="1:12" x14ac:dyDescent="0.3">
      <c r="A23" s="186" t="s">
        <v>114</v>
      </c>
      <c r="B23" s="186"/>
      <c r="C23" s="186"/>
      <c r="D23" s="186"/>
      <c r="E23" s="186"/>
      <c r="F23" s="186"/>
      <c r="G23" s="186"/>
      <c r="H23" s="186"/>
      <c r="I23" s="186"/>
      <c r="J23" s="186"/>
      <c r="K23" s="186"/>
      <c r="L23" s="186"/>
    </row>
    <row r="24" spans="1:12" x14ac:dyDescent="0.3">
      <c r="A24" s="186"/>
      <c r="B24" s="186"/>
      <c r="C24" s="186"/>
      <c r="D24" s="186"/>
      <c r="E24" s="186"/>
      <c r="F24" s="186"/>
      <c r="G24" s="186"/>
      <c r="H24" s="186"/>
      <c r="I24" s="186"/>
      <c r="J24" s="186"/>
      <c r="K24" s="186"/>
      <c r="L24" s="186"/>
    </row>
    <row r="25" spans="1:12" x14ac:dyDescent="0.3">
      <c r="A25" s="186"/>
      <c r="B25" s="186"/>
      <c r="C25" s="186"/>
      <c r="D25" s="186"/>
      <c r="E25" s="186"/>
      <c r="F25" s="186"/>
      <c r="G25" s="186"/>
      <c r="H25" s="186"/>
      <c r="I25" s="186"/>
      <c r="J25" s="186"/>
      <c r="K25" s="186"/>
      <c r="L25" s="186"/>
    </row>
    <row r="26" spans="1:12" ht="14.4" customHeight="1" x14ac:dyDescent="0.3">
      <c r="A26" s="189" t="s">
        <v>177</v>
      </c>
      <c r="B26" s="189"/>
      <c r="C26" s="189"/>
      <c r="D26" s="189"/>
      <c r="E26" s="189"/>
      <c r="F26" s="189"/>
      <c r="G26" s="189"/>
      <c r="H26" s="189"/>
      <c r="I26" s="189"/>
      <c r="J26" s="189"/>
      <c r="K26" s="189"/>
      <c r="L26" s="189"/>
    </row>
    <row r="27" spans="1:12" x14ac:dyDescent="0.3">
      <c r="A27" s="189"/>
      <c r="B27" s="189"/>
      <c r="C27" s="189"/>
      <c r="D27" s="189"/>
      <c r="E27" s="189"/>
      <c r="F27" s="189"/>
      <c r="G27" s="189"/>
      <c r="H27" s="189"/>
      <c r="I27" s="189"/>
      <c r="J27" s="189"/>
      <c r="K27" s="189"/>
      <c r="L27" s="189"/>
    </row>
  </sheetData>
  <mergeCells count="3">
    <mergeCell ref="A23:L25"/>
    <mergeCell ref="A1:K1"/>
    <mergeCell ref="A26:L27"/>
  </mergeCells>
  <conditionalFormatting sqref="B14:L19">
    <cfRule type="cellIs" dxfId="3" priority="1" operator="between">
      <formula>0.0001</formula>
      <formula>0.005</formula>
    </cfRule>
  </conditionalFormatting>
  <hyperlinks>
    <hyperlink ref="L1" location="Index!A1" display="Index" xr:uid="{DB1CDECC-AB2E-4952-94C8-74AFC490AFCA}"/>
  </hyperlink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A266E-BE41-4A7E-A9F1-52F9E1726FB8}">
  <dimension ref="A1:L18"/>
  <sheetViews>
    <sheetView zoomScaleNormal="100" workbookViewId="0">
      <selection sqref="A1:K1"/>
    </sheetView>
  </sheetViews>
  <sheetFormatPr defaultColWidth="11.5546875" defaultRowHeight="14.4" x14ac:dyDescent="0.3"/>
  <cols>
    <col min="1" max="1" width="47.77734375" style="4" customWidth="1"/>
    <col min="2" max="16384" width="11.5546875" style="4"/>
  </cols>
  <sheetData>
    <row r="1" spans="1:12" x14ac:dyDescent="0.3">
      <c r="A1" s="188" t="s">
        <v>189</v>
      </c>
      <c r="B1" s="188"/>
      <c r="C1" s="188"/>
      <c r="D1" s="188"/>
      <c r="E1" s="188"/>
      <c r="F1" s="188"/>
      <c r="G1" s="188"/>
      <c r="H1" s="188"/>
      <c r="I1" s="188"/>
      <c r="J1" s="188"/>
      <c r="K1" s="188"/>
      <c r="L1" s="32" t="s">
        <v>57</v>
      </c>
    </row>
    <row r="3" spans="1:12" s="160" customFormat="1" ht="15" customHeight="1" x14ac:dyDescent="0.3">
      <c r="A3" s="161" t="s">
        <v>174</v>
      </c>
      <c r="B3" s="97" t="s">
        <v>17</v>
      </c>
      <c r="C3" s="173" t="s">
        <v>202</v>
      </c>
      <c r="D3" s="97" t="s">
        <v>19</v>
      </c>
      <c r="E3" s="97" t="s">
        <v>20</v>
      </c>
      <c r="F3" s="97" t="s">
        <v>21</v>
      </c>
      <c r="G3" s="97" t="s">
        <v>22</v>
      </c>
      <c r="H3" s="97" t="s">
        <v>23</v>
      </c>
      <c r="I3" s="97" t="s">
        <v>24</v>
      </c>
      <c r="J3" s="97" t="s">
        <v>25</v>
      </c>
      <c r="K3" s="97" t="s">
        <v>26</v>
      </c>
      <c r="L3" s="162" t="s">
        <v>203</v>
      </c>
    </row>
    <row r="4" spans="1:12" x14ac:dyDescent="0.3">
      <c r="A4" s="134" t="s">
        <v>38</v>
      </c>
      <c r="B4" s="82">
        <v>0.80699869791666701</v>
      </c>
      <c r="C4" s="82">
        <v>0.77601650563607105</v>
      </c>
      <c r="D4" s="82">
        <v>0.75099118942731302</v>
      </c>
      <c r="E4" s="82">
        <v>0.74311160936721499</v>
      </c>
      <c r="F4" s="82">
        <v>0.79681372549019602</v>
      </c>
      <c r="G4" s="82">
        <v>0.81009373571101995</v>
      </c>
      <c r="H4" s="82">
        <v>0.82887426900584804</v>
      </c>
      <c r="I4" s="82">
        <v>0.86920405982906002</v>
      </c>
      <c r="J4" s="82">
        <v>0.923189762796504</v>
      </c>
      <c r="K4" s="82">
        <v>0.86242175273865396</v>
      </c>
      <c r="L4" s="82">
        <v>0.88078282828282795</v>
      </c>
    </row>
    <row r="5" spans="1:12" x14ac:dyDescent="0.3">
      <c r="A5" s="134" t="s">
        <v>39</v>
      </c>
      <c r="B5" s="82">
        <v>0.625</v>
      </c>
      <c r="C5" s="82">
        <v>0.66666666666666696</v>
      </c>
      <c r="D5" s="82">
        <v>0.66666666666666696</v>
      </c>
      <c r="E5" s="82">
        <v>0.5</v>
      </c>
      <c r="F5" s="82">
        <v>0.66666666666666696</v>
      </c>
      <c r="G5" s="82">
        <v>0.66666666666666696</v>
      </c>
      <c r="H5" s="82">
        <v>0.66666666666666696</v>
      </c>
      <c r="I5" s="82">
        <v>0.75</v>
      </c>
      <c r="J5" s="82">
        <v>0.75</v>
      </c>
      <c r="K5" s="82">
        <v>0.75</v>
      </c>
      <c r="L5" s="82">
        <v>0.75</v>
      </c>
    </row>
    <row r="6" spans="1:12" ht="16.2" x14ac:dyDescent="0.3">
      <c r="A6" s="135" t="s">
        <v>206</v>
      </c>
      <c r="B6" s="172" t="s">
        <v>54</v>
      </c>
      <c r="C6" s="172" t="s">
        <v>54</v>
      </c>
      <c r="D6" s="172" t="s">
        <v>54</v>
      </c>
      <c r="E6" s="172" t="s">
        <v>54</v>
      </c>
      <c r="F6" s="172" t="s">
        <v>54</v>
      </c>
      <c r="G6" s="172" t="s">
        <v>54</v>
      </c>
      <c r="H6" s="172" t="s">
        <v>54</v>
      </c>
      <c r="I6" s="172" t="s">
        <v>54</v>
      </c>
      <c r="J6" s="172" t="s">
        <v>54</v>
      </c>
      <c r="K6" s="172" t="s">
        <v>54</v>
      </c>
      <c r="L6" s="172" t="s">
        <v>54</v>
      </c>
    </row>
    <row r="7" spans="1:12" x14ac:dyDescent="0.3">
      <c r="L7" s="21" t="s">
        <v>55</v>
      </c>
    </row>
    <row r="8" spans="1:12" s="101" customFormat="1" x14ac:dyDescent="0.3">
      <c r="A8" s="176" t="s">
        <v>201</v>
      </c>
      <c r="L8" s="21"/>
    </row>
    <row r="9" spans="1:12" s="101" customFormat="1" x14ac:dyDescent="0.3">
      <c r="L9" s="21"/>
    </row>
    <row r="10" spans="1:12" x14ac:dyDescent="0.3">
      <c r="A10" s="87" t="s">
        <v>56</v>
      </c>
      <c r="B10" s="26"/>
      <c r="C10" s="26"/>
      <c r="D10" s="26"/>
      <c r="E10" s="26"/>
      <c r="F10" s="26"/>
      <c r="G10" s="26"/>
      <c r="H10" s="26"/>
      <c r="I10" s="26"/>
      <c r="J10" s="26"/>
      <c r="K10" s="26"/>
      <c r="L10" s="26"/>
    </row>
    <row r="11" spans="1:12" ht="14.4" customHeight="1" x14ac:dyDescent="0.3">
      <c r="A11" s="190" t="s">
        <v>207</v>
      </c>
      <c r="B11" s="190"/>
      <c r="C11" s="190"/>
      <c r="D11" s="190"/>
      <c r="E11" s="190"/>
      <c r="F11" s="190"/>
      <c r="G11" s="190"/>
      <c r="H11" s="190"/>
      <c r="I11" s="190"/>
      <c r="J11" s="190"/>
      <c r="K11" s="190"/>
      <c r="L11" s="190"/>
    </row>
    <row r="12" spans="1:12" x14ac:dyDescent="0.3">
      <c r="A12" s="191" t="s">
        <v>195</v>
      </c>
      <c r="B12" s="192"/>
      <c r="C12" s="192"/>
      <c r="D12" s="192"/>
      <c r="E12" s="192"/>
      <c r="F12" s="192"/>
      <c r="G12" s="192"/>
      <c r="H12" s="192"/>
      <c r="I12" s="192"/>
      <c r="J12" s="192"/>
      <c r="K12" s="192"/>
      <c r="L12" s="192"/>
    </row>
    <row r="13" spans="1:12" s="101" customFormat="1" x14ac:dyDescent="0.3">
      <c r="A13" s="189" t="s">
        <v>204</v>
      </c>
      <c r="B13" s="189"/>
      <c r="C13" s="189"/>
      <c r="D13" s="189"/>
      <c r="E13" s="189"/>
      <c r="F13" s="189"/>
      <c r="G13" s="189"/>
      <c r="H13" s="189"/>
      <c r="I13" s="189"/>
      <c r="J13" s="189"/>
      <c r="K13" s="189"/>
      <c r="L13" s="189"/>
    </row>
    <row r="14" spans="1:12" x14ac:dyDescent="0.3">
      <c r="A14" s="189" t="s">
        <v>205</v>
      </c>
      <c r="B14" s="189"/>
      <c r="C14" s="189"/>
      <c r="D14" s="189"/>
      <c r="E14" s="189"/>
      <c r="F14" s="189"/>
      <c r="G14" s="189"/>
      <c r="H14" s="189"/>
      <c r="I14" s="189"/>
      <c r="J14" s="189"/>
      <c r="K14" s="189"/>
      <c r="L14" s="189"/>
    </row>
    <row r="15" spans="1:12" ht="14.4" customHeight="1" x14ac:dyDescent="0.3">
      <c r="A15" s="189"/>
      <c r="B15" s="189"/>
      <c r="C15" s="189"/>
      <c r="D15" s="189"/>
      <c r="E15" s="189"/>
      <c r="F15" s="189"/>
      <c r="G15" s="189"/>
      <c r="H15" s="189"/>
      <c r="I15" s="189"/>
      <c r="J15" s="189"/>
      <c r="K15" s="189"/>
      <c r="L15" s="189"/>
    </row>
    <row r="16" spans="1:12" s="27" customFormat="1" ht="13.2" customHeight="1" x14ac:dyDescent="0.25">
      <c r="A16" s="189" t="s">
        <v>210</v>
      </c>
      <c r="B16" s="189"/>
      <c r="C16" s="189"/>
      <c r="D16" s="189"/>
      <c r="E16" s="189"/>
      <c r="F16" s="189"/>
      <c r="G16" s="189"/>
      <c r="H16" s="189"/>
      <c r="I16" s="189"/>
      <c r="J16" s="189"/>
      <c r="K16" s="189"/>
      <c r="L16" s="189"/>
    </row>
    <row r="17" spans="1:12" s="27" customFormat="1" ht="13.2" customHeight="1" x14ac:dyDescent="0.25">
      <c r="A17" s="189"/>
      <c r="B17" s="189"/>
      <c r="C17" s="189"/>
      <c r="D17" s="189"/>
      <c r="E17" s="189"/>
      <c r="F17" s="189"/>
      <c r="G17" s="189"/>
      <c r="H17" s="189"/>
      <c r="I17" s="189"/>
      <c r="J17" s="189"/>
      <c r="K17" s="189"/>
      <c r="L17" s="189"/>
    </row>
    <row r="18" spans="1:12" s="27" customFormat="1" ht="13.2" x14ac:dyDescent="0.25">
      <c r="A18" s="189"/>
      <c r="B18" s="189"/>
      <c r="C18" s="189"/>
      <c r="D18" s="189"/>
      <c r="E18" s="189"/>
      <c r="F18" s="189"/>
      <c r="G18" s="189"/>
      <c r="H18" s="189"/>
      <c r="I18" s="189"/>
      <c r="J18" s="189"/>
      <c r="K18" s="189"/>
      <c r="L18" s="189"/>
    </row>
  </sheetData>
  <mergeCells count="6">
    <mergeCell ref="A1:K1"/>
    <mergeCell ref="A11:L11"/>
    <mergeCell ref="A12:L12"/>
    <mergeCell ref="A14:L15"/>
    <mergeCell ref="A16:L18"/>
    <mergeCell ref="A13:L13"/>
  </mergeCells>
  <hyperlinks>
    <hyperlink ref="L1" location="Index!A1" display="Index" xr:uid="{BA24F453-DE79-48E8-8648-8F7E9046B930}"/>
  </hyperlink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E4735-DA60-411E-904A-BD69AD9E248D}">
  <dimension ref="A1:N32"/>
  <sheetViews>
    <sheetView workbookViewId="0">
      <selection sqref="A1:K1"/>
    </sheetView>
  </sheetViews>
  <sheetFormatPr defaultColWidth="11.5546875" defaultRowHeight="14.4" x14ac:dyDescent="0.3"/>
  <cols>
    <col min="1" max="1" width="24.109375" style="4" customWidth="1"/>
    <col min="2" max="12" width="11.77734375" style="4" customWidth="1"/>
    <col min="13" max="16384" width="11.5546875" style="4"/>
  </cols>
  <sheetData>
    <row r="1" spans="1:14" x14ac:dyDescent="0.3">
      <c r="A1" s="193" t="s">
        <v>190</v>
      </c>
      <c r="B1" s="193"/>
      <c r="C1" s="193"/>
      <c r="D1" s="193"/>
      <c r="E1" s="193"/>
      <c r="F1" s="193"/>
      <c r="G1" s="193"/>
      <c r="H1" s="193"/>
      <c r="I1" s="193"/>
      <c r="J1" s="193"/>
      <c r="K1" s="193"/>
      <c r="L1" s="32" t="s">
        <v>57</v>
      </c>
    </row>
    <row r="3" spans="1:14" s="29" customFormat="1" ht="15.6" x14ac:dyDescent="0.25">
      <c r="A3" s="137" t="s">
        <v>167</v>
      </c>
      <c r="B3" s="97" t="s">
        <v>17</v>
      </c>
      <c r="C3" s="173" t="s">
        <v>202</v>
      </c>
      <c r="D3" s="97" t="s">
        <v>19</v>
      </c>
      <c r="E3" s="97" t="s">
        <v>20</v>
      </c>
      <c r="F3" s="97" t="s">
        <v>21</v>
      </c>
      <c r="G3" s="97" t="s">
        <v>22</v>
      </c>
      <c r="H3" s="97" t="s">
        <v>23</v>
      </c>
      <c r="I3" s="97" t="s">
        <v>24</v>
      </c>
      <c r="J3" s="97" t="s">
        <v>25</v>
      </c>
      <c r="K3" s="97" t="s">
        <v>26</v>
      </c>
      <c r="L3" s="162" t="s">
        <v>203</v>
      </c>
    </row>
    <row r="4" spans="1:14" x14ac:dyDescent="0.3">
      <c r="A4" s="75" t="s">
        <v>123</v>
      </c>
      <c r="B4" s="77">
        <v>200</v>
      </c>
      <c r="C4" s="77">
        <v>220</v>
      </c>
      <c r="D4" s="77">
        <v>185</v>
      </c>
      <c r="E4" s="77">
        <v>185</v>
      </c>
      <c r="F4" s="77">
        <v>187</v>
      </c>
      <c r="G4" s="77">
        <v>191</v>
      </c>
      <c r="H4" s="77">
        <v>198</v>
      </c>
      <c r="I4" s="77">
        <v>152</v>
      </c>
      <c r="J4" s="77">
        <v>128</v>
      </c>
      <c r="K4" s="77">
        <v>102</v>
      </c>
      <c r="L4" s="77">
        <v>79</v>
      </c>
      <c r="N4" s="33"/>
    </row>
    <row r="5" spans="1:14" x14ac:dyDescent="0.3">
      <c r="A5" s="75" t="s">
        <v>124</v>
      </c>
      <c r="B5" s="77">
        <v>41</v>
      </c>
      <c r="C5" s="77">
        <v>48</v>
      </c>
      <c r="D5" s="77">
        <v>38</v>
      </c>
      <c r="E5" s="77">
        <v>31</v>
      </c>
      <c r="F5" s="77">
        <v>45</v>
      </c>
      <c r="G5" s="77">
        <v>44</v>
      </c>
      <c r="H5" s="77">
        <v>60</v>
      </c>
      <c r="I5" s="77">
        <v>48</v>
      </c>
      <c r="J5" s="77">
        <v>40</v>
      </c>
      <c r="K5" s="77">
        <v>36</v>
      </c>
      <c r="L5" s="77">
        <v>28</v>
      </c>
    </row>
    <row r="6" spans="1:14" x14ac:dyDescent="0.3">
      <c r="A6" s="75" t="s">
        <v>125</v>
      </c>
      <c r="B6" s="77">
        <v>10</v>
      </c>
      <c r="C6" s="77">
        <v>6</v>
      </c>
      <c r="D6" s="77">
        <v>2</v>
      </c>
      <c r="E6" s="77">
        <v>6</v>
      </c>
      <c r="F6" s="77">
        <v>5</v>
      </c>
      <c r="G6" s="77">
        <v>8</v>
      </c>
      <c r="H6" s="77">
        <v>7</v>
      </c>
      <c r="I6" s="77">
        <v>6</v>
      </c>
      <c r="J6" s="77">
        <v>7</v>
      </c>
      <c r="K6" s="77">
        <v>3</v>
      </c>
      <c r="L6" s="77">
        <v>3</v>
      </c>
    </row>
    <row r="7" spans="1:14" x14ac:dyDescent="0.3">
      <c r="A7" s="75" t="s">
        <v>126</v>
      </c>
      <c r="B7" s="122">
        <v>5</v>
      </c>
      <c r="C7" s="122">
        <v>2</v>
      </c>
      <c r="D7" s="122">
        <v>2</v>
      </c>
      <c r="E7" s="122">
        <v>1</v>
      </c>
      <c r="F7" s="122">
        <v>1</v>
      </c>
      <c r="G7" s="122">
        <v>0</v>
      </c>
      <c r="H7" s="122">
        <v>1</v>
      </c>
      <c r="I7" s="122">
        <v>2</v>
      </c>
      <c r="J7" s="122">
        <v>3</v>
      </c>
      <c r="K7" s="122">
        <v>1</v>
      </c>
      <c r="L7" s="122">
        <v>0</v>
      </c>
    </row>
    <row r="8" spans="1:14" x14ac:dyDescent="0.3">
      <c r="A8" s="75" t="s">
        <v>127</v>
      </c>
      <c r="B8" s="122">
        <v>0</v>
      </c>
      <c r="C8" s="122">
        <v>0</v>
      </c>
      <c r="D8" s="122">
        <v>0</v>
      </c>
      <c r="E8" s="122">
        <v>0</v>
      </c>
      <c r="F8" s="122">
        <v>0</v>
      </c>
      <c r="G8" s="122">
        <v>0</v>
      </c>
      <c r="H8" s="122">
        <v>0</v>
      </c>
      <c r="I8" s="122">
        <v>0</v>
      </c>
      <c r="J8" s="122">
        <v>0</v>
      </c>
      <c r="K8" s="122">
        <v>0</v>
      </c>
      <c r="L8" s="122">
        <v>0</v>
      </c>
    </row>
    <row r="9" spans="1:14" x14ac:dyDescent="0.3">
      <c r="A9" s="69" t="s">
        <v>30</v>
      </c>
      <c r="B9" s="90">
        <v>256</v>
      </c>
      <c r="C9" s="90">
        <v>276</v>
      </c>
      <c r="D9" s="90">
        <v>227</v>
      </c>
      <c r="E9" s="90">
        <v>223</v>
      </c>
      <c r="F9" s="90">
        <v>238</v>
      </c>
      <c r="G9" s="90">
        <v>243</v>
      </c>
      <c r="H9" s="90">
        <v>266</v>
      </c>
      <c r="I9" s="90">
        <v>208</v>
      </c>
      <c r="J9" s="90">
        <v>178</v>
      </c>
      <c r="K9" s="90">
        <v>142</v>
      </c>
      <c r="L9" s="90">
        <v>110</v>
      </c>
    </row>
    <row r="10" spans="1:14" x14ac:dyDescent="0.3">
      <c r="A10"/>
      <c r="B10"/>
      <c r="C10"/>
      <c r="D10"/>
      <c r="E10"/>
      <c r="F10"/>
      <c r="G10"/>
      <c r="H10"/>
      <c r="I10"/>
      <c r="J10"/>
      <c r="K10"/>
      <c r="L10"/>
    </row>
    <row r="11" spans="1:14" x14ac:dyDescent="0.3">
      <c r="A11" s="90" t="s">
        <v>130</v>
      </c>
      <c r="B11" s="70" t="s">
        <v>17</v>
      </c>
      <c r="C11" s="70" t="s">
        <v>18</v>
      </c>
      <c r="D11" s="70" t="s">
        <v>19</v>
      </c>
      <c r="E11" s="70" t="s">
        <v>20</v>
      </c>
      <c r="F11" s="70" t="s">
        <v>21</v>
      </c>
      <c r="G11" s="70" t="s">
        <v>22</v>
      </c>
      <c r="H11" s="70" t="s">
        <v>23</v>
      </c>
      <c r="I11" s="70" t="s">
        <v>24</v>
      </c>
      <c r="J11" s="70" t="s">
        <v>25</v>
      </c>
      <c r="K11" s="70" t="s">
        <v>26</v>
      </c>
      <c r="L11" s="70" t="s">
        <v>27</v>
      </c>
    </row>
    <row r="12" spans="1:14" x14ac:dyDescent="0.3">
      <c r="A12" s="75" t="s">
        <v>123</v>
      </c>
      <c r="B12" s="39">
        <v>0.78125</v>
      </c>
      <c r="C12" s="39">
        <v>0.79710144927536231</v>
      </c>
      <c r="D12" s="39">
        <v>0.81497797356828205</v>
      </c>
      <c r="E12" s="39">
        <v>0.82959641255605399</v>
      </c>
      <c r="F12" s="39">
        <v>0.78571428571428603</v>
      </c>
      <c r="G12" s="39">
        <v>0.78600823045267498</v>
      </c>
      <c r="H12" s="39">
        <v>0.744360902255639</v>
      </c>
      <c r="I12" s="39">
        <v>0.73076923076923095</v>
      </c>
      <c r="J12" s="39">
        <v>0.71910112359550604</v>
      </c>
      <c r="K12" s="39">
        <v>0.71830985915492995</v>
      </c>
      <c r="L12" s="39">
        <v>0.71818181818181803</v>
      </c>
    </row>
    <row r="13" spans="1:14" x14ac:dyDescent="0.3">
      <c r="A13" s="75" t="s">
        <v>124</v>
      </c>
      <c r="B13" s="39">
        <v>0.16015625</v>
      </c>
      <c r="C13" s="39">
        <v>0.17391304347826086</v>
      </c>
      <c r="D13" s="39">
        <v>0.167400881057269</v>
      </c>
      <c r="E13" s="39">
        <v>0.139013452914798</v>
      </c>
      <c r="F13" s="39">
        <v>0.189075630252101</v>
      </c>
      <c r="G13" s="39">
        <v>0.18106995884773699</v>
      </c>
      <c r="H13" s="39">
        <v>0.22556390977443599</v>
      </c>
      <c r="I13" s="39">
        <v>0.230769230769231</v>
      </c>
      <c r="J13" s="39">
        <v>0.224719101123595</v>
      </c>
      <c r="K13" s="39">
        <v>0.25352112676056299</v>
      </c>
      <c r="L13" s="39">
        <v>0.25454545454545502</v>
      </c>
    </row>
    <row r="14" spans="1:14" ht="14.4" customHeight="1" x14ac:dyDescent="0.3">
      <c r="A14" s="75" t="s">
        <v>125</v>
      </c>
      <c r="B14" s="39">
        <v>3.90625E-2</v>
      </c>
      <c r="C14" s="39">
        <v>2.1739130434782608E-2</v>
      </c>
      <c r="D14" s="39">
        <v>8.8105726872246704E-3</v>
      </c>
      <c r="E14" s="39">
        <v>2.6905829596412599E-2</v>
      </c>
      <c r="F14" s="39">
        <v>2.1008403361344501E-2</v>
      </c>
      <c r="G14" s="39">
        <v>3.2921810699588501E-2</v>
      </c>
      <c r="H14" s="39">
        <v>2.6315789473684199E-2</v>
      </c>
      <c r="I14" s="39">
        <v>2.8846153846153799E-2</v>
      </c>
      <c r="J14" s="39">
        <v>3.9325842696629199E-2</v>
      </c>
      <c r="K14" s="39">
        <v>2.1126760563380299E-2</v>
      </c>
      <c r="L14" s="39">
        <v>2.7272727272727299E-2</v>
      </c>
    </row>
    <row r="15" spans="1:14" x14ac:dyDescent="0.3">
      <c r="A15" s="75" t="s">
        <v>126</v>
      </c>
      <c r="B15" s="123">
        <f>B7/B$9</f>
        <v>1.953125E-2</v>
      </c>
      <c r="C15" s="39">
        <v>7.246376811594203E-3</v>
      </c>
      <c r="D15" s="123">
        <f>D7/D$9</f>
        <v>8.8105726872246704E-3</v>
      </c>
      <c r="E15" s="39" t="s">
        <v>152</v>
      </c>
      <c r="F15" s="39" t="s">
        <v>152</v>
      </c>
      <c r="G15" s="123">
        <f>G7/G$9</f>
        <v>0</v>
      </c>
      <c r="H15" s="39" t="s">
        <v>152</v>
      </c>
      <c r="I15" s="123">
        <f t="shared" ref="I15:L16" si="0">I7/I$9</f>
        <v>9.6153846153846159E-3</v>
      </c>
      <c r="J15" s="123">
        <f t="shared" si="0"/>
        <v>1.6853932584269662E-2</v>
      </c>
      <c r="K15" s="123">
        <f t="shared" si="0"/>
        <v>7.0422535211267607E-3</v>
      </c>
      <c r="L15" s="123">
        <f t="shared" si="0"/>
        <v>0</v>
      </c>
    </row>
    <row r="16" spans="1:14" x14ac:dyDescent="0.3">
      <c r="A16" s="75" t="s">
        <v>127</v>
      </c>
      <c r="B16" s="123">
        <f>B8/B$9</f>
        <v>0</v>
      </c>
      <c r="C16" s="39">
        <v>0</v>
      </c>
      <c r="D16" s="123">
        <f>D8/D$9</f>
        <v>0</v>
      </c>
      <c r="E16" s="123">
        <f>E8/E$9</f>
        <v>0</v>
      </c>
      <c r="F16" s="123">
        <f>F8/F$9</f>
        <v>0</v>
      </c>
      <c r="G16" s="123">
        <f>G8/G$9</f>
        <v>0</v>
      </c>
      <c r="H16" s="123">
        <f>H8/H$9</f>
        <v>0</v>
      </c>
      <c r="I16" s="123">
        <f t="shared" si="0"/>
        <v>0</v>
      </c>
      <c r="J16" s="123">
        <f t="shared" si="0"/>
        <v>0</v>
      </c>
      <c r="K16" s="123">
        <f t="shared" si="0"/>
        <v>0</v>
      </c>
      <c r="L16" s="123">
        <f t="shared" si="0"/>
        <v>0</v>
      </c>
    </row>
    <row r="17" spans="1:12" x14ac:dyDescent="0.3">
      <c r="A17" s="69" t="s">
        <v>30</v>
      </c>
      <c r="B17" s="78">
        <v>1</v>
      </c>
      <c r="C17" s="78">
        <v>1</v>
      </c>
      <c r="D17" s="78">
        <v>1</v>
      </c>
      <c r="E17" s="78">
        <v>1</v>
      </c>
      <c r="F17" s="78">
        <v>1</v>
      </c>
      <c r="G17" s="78">
        <v>1</v>
      </c>
      <c r="H17" s="78">
        <v>1</v>
      </c>
      <c r="I17" s="78">
        <v>1</v>
      </c>
      <c r="J17" s="78">
        <v>1</v>
      </c>
      <c r="K17" s="78">
        <v>1</v>
      </c>
      <c r="L17" s="78">
        <v>1</v>
      </c>
    </row>
    <row r="18" spans="1:12" x14ac:dyDescent="0.3">
      <c r="A18"/>
      <c r="B18"/>
      <c r="C18"/>
      <c r="D18"/>
      <c r="E18"/>
      <c r="F18"/>
      <c r="G18"/>
      <c r="H18"/>
      <c r="I18"/>
      <c r="J18"/>
      <c r="K18"/>
      <c r="L18" s="76" t="s">
        <v>55</v>
      </c>
    </row>
    <row r="19" spans="1:12" ht="14.4" customHeight="1" x14ac:dyDescent="0.3">
      <c r="A19" s="124" t="s">
        <v>56</v>
      </c>
      <c r="B19" s="124"/>
      <c r="C19" s="124"/>
      <c r="D19" s="124"/>
      <c r="E19" s="124"/>
      <c r="F19" s="124"/>
      <c r="G19" s="124"/>
      <c r="H19" s="124"/>
      <c r="I19" s="124"/>
      <c r="J19" s="124"/>
      <c r="K19" s="124"/>
      <c r="L19" s="124"/>
    </row>
    <row r="20" spans="1:12" x14ac:dyDescent="0.3">
      <c r="A20" s="191" t="s">
        <v>168</v>
      </c>
      <c r="B20" s="191"/>
      <c r="C20" s="191"/>
      <c r="D20" s="191"/>
      <c r="E20" s="191"/>
      <c r="F20" s="191"/>
      <c r="G20" s="191"/>
      <c r="H20" s="191"/>
      <c r="I20" s="191"/>
      <c r="J20" s="191"/>
      <c r="K20" s="191"/>
      <c r="L20" s="191"/>
    </row>
    <row r="21" spans="1:12" x14ac:dyDescent="0.3">
      <c r="A21" s="192"/>
      <c r="B21" s="192"/>
      <c r="C21" s="192"/>
      <c r="D21" s="192"/>
      <c r="E21" s="192"/>
      <c r="F21" s="192"/>
      <c r="G21" s="192"/>
      <c r="H21" s="192"/>
      <c r="I21" s="192"/>
      <c r="J21" s="192"/>
      <c r="K21" s="192"/>
      <c r="L21" s="192"/>
    </row>
    <row r="22" spans="1:12" x14ac:dyDescent="0.3">
      <c r="A22" s="191" t="s">
        <v>195</v>
      </c>
      <c r="B22" s="191"/>
      <c r="C22" s="191"/>
      <c r="D22" s="191"/>
      <c r="E22" s="191"/>
      <c r="F22" s="191"/>
      <c r="G22" s="191"/>
      <c r="H22" s="191"/>
      <c r="I22" s="191"/>
      <c r="J22" s="191"/>
      <c r="K22" s="191"/>
      <c r="L22" s="191"/>
    </row>
    <row r="23" spans="1:12" s="101" customFormat="1" x14ac:dyDescent="0.3">
      <c r="A23" s="210" t="s">
        <v>204</v>
      </c>
      <c r="B23" s="210"/>
      <c r="C23" s="210"/>
      <c r="D23" s="210"/>
      <c r="E23" s="210"/>
      <c r="F23" s="210"/>
      <c r="G23" s="210"/>
      <c r="H23" s="210"/>
      <c r="I23" s="210"/>
      <c r="J23" s="210"/>
      <c r="K23" s="210"/>
      <c r="L23" s="210"/>
    </row>
    <row r="24" spans="1:12" s="101" customFormat="1" x14ac:dyDescent="0.3">
      <c r="A24" s="210"/>
      <c r="B24" s="210"/>
      <c r="C24" s="210"/>
      <c r="D24" s="210"/>
      <c r="E24" s="210"/>
      <c r="F24" s="210"/>
      <c r="G24" s="210"/>
      <c r="H24" s="210"/>
      <c r="I24" s="210"/>
      <c r="J24" s="210"/>
      <c r="K24" s="210"/>
      <c r="L24" s="210"/>
    </row>
    <row r="25" spans="1:12" ht="14.4" customHeight="1" x14ac:dyDescent="0.3">
      <c r="A25" s="191" t="s">
        <v>205</v>
      </c>
      <c r="B25" s="191"/>
      <c r="C25" s="191"/>
      <c r="D25" s="191"/>
      <c r="E25" s="191"/>
      <c r="F25" s="191"/>
      <c r="G25" s="191"/>
      <c r="H25" s="191"/>
      <c r="I25" s="191"/>
      <c r="J25" s="191"/>
      <c r="K25" s="191"/>
      <c r="L25" s="191"/>
    </row>
    <row r="26" spans="1:12" x14ac:dyDescent="0.3">
      <c r="A26" s="192"/>
      <c r="B26" s="192"/>
      <c r="C26" s="192"/>
      <c r="D26" s="192"/>
      <c r="E26" s="192"/>
      <c r="F26" s="192"/>
      <c r="G26" s="192"/>
      <c r="H26" s="192"/>
      <c r="I26" s="192"/>
      <c r="J26" s="192"/>
      <c r="K26" s="192"/>
      <c r="L26" s="192"/>
    </row>
    <row r="27" spans="1:12" ht="14.4" customHeight="1" x14ac:dyDescent="0.3">
      <c r="A27" s="192"/>
      <c r="B27" s="192"/>
      <c r="C27" s="192"/>
      <c r="D27" s="192"/>
      <c r="E27" s="192"/>
      <c r="F27" s="192"/>
      <c r="G27" s="192"/>
      <c r="H27" s="192"/>
      <c r="I27" s="192"/>
      <c r="J27" s="192"/>
      <c r="K27" s="192"/>
      <c r="L27" s="192"/>
    </row>
    <row r="28" spans="1:12" x14ac:dyDescent="0.3">
      <c r="A28" s="101"/>
    </row>
    <row r="29" spans="1:12" x14ac:dyDescent="0.3">
      <c r="A29" s="101"/>
    </row>
    <row r="30" spans="1:12" x14ac:dyDescent="0.3">
      <c r="A30" s="101"/>
    </row>
    <row r="31" spans="1:12" x14ac:dyDescent="0.3">
      <c r="A31" s="101"/>
    </row>
    <row r="32" spans="1:12" x14ac:dyDescent="0.3">
      <c r="A32" s="101"/>
    </row>
  </sheetData>
  <mergeCells count="5">
    <mergeCell ref="A1:K1"/>
    <mergeCell ref="A20:L21"/>
    <mergeCell ref="A22:L22"/>
    <mergeCell ref="A25:L27"/>
    <mergeCell ref="A23:L24"/>
  </mergeCells>
  <conditionalFormatting sqref="B12:L16">
    <cfRule type="cellIs" dxfId="2" priority="1" operator="between">
      <formula>0.0001</formula>
      <formula>0.005</formula>
    </cfRule>
  </conditionalFormatting>
  <hyperlinks>
    <hyperlink ref="L1" location="Index!A1" display="Index" xr:uid="{84D3C563-EBA4-4349-BA84-CDD0714F9F0F}"/>
  </hyperlink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BC026-EF00-4C51-86CC-DE08506BDEA8}">
  <dimension ref="A1:I41"/>
  <sheetViews>
    <sheetView workbookViewId="0">
      <selection sqref="A1:E1"/>
    </sheetView>
  </sheetViews>
  <sheetFormatPr defaultColWidth="11.5546875" defaultRowHeight="14.4" x14ac:dyDescent="0.3"/>
  <cols>
    <col min="1" max="1" width="21.88671875" style="4" customWidth="1"/>
    <col min="2" max="3" width="18.5546875" style="4" customWidth="1"/>
    <col min="4" max="16384" width="11.5546875" style="4"/>
  </cols>
  <sheetData>
    <row r="1" spans="1:9" ht="28.2" customHeight="1" x14ac:dyDescent="0.3">
      <c r="A1" s="201" t="s">
        <v>191</v>
      </c>
      <c r="B1" s="201"/>
      <c r="C1" s="201"/>
      <c r="D1" s="201"/>
      <c r="E1" s="201"/>
      <c r="F1" s="32" t="s">
        <v>57</v>
      </c>
    </row>
    <row r="3" spans="1:9" s="29" customFormat="1" ht="31.2" customHeight="1" x14ac:dyDescent="0.3">
      <c r="A3" s="30" t="s">
        <v>42</v>
      </c>
      <c r="B3" s="28" t="s">
        <v>40</v>
      </c>
      <c r="C3" s="51" t="s">
        <v>169</v>
      </c>
      <c r="E3" s="145"/>
      <c r="F3" s="145"/>
      <c r="G3" s="145"/>
      <c r="H3" s="145"/>
      <c r="I3" s="145"/>
    </row>
    <row r="4" spans="1:9" x14ac:dyDescent="0.3">
      <c r="A4" s="7" t="s">
        <v>44</v>
      </c>
      <c r="B4" s="77">
        <v>16</v>
      </c>
      <c r="C4" s="39">
        <v>9.1954022988505704E-2</v>
      </c>
      <c r="E4" s="147"/>
      <c r="F4" s="146"/>
      <c r="G4" s="147"/>
      <c r="H4" s="147"/>
      <c r="I4" s="147"/>
    </row>
    <row r="5" spans="1:9" x14ac:dyDescent="0.3">
      <c r="A5" s="7" t="s">
        <v>43</v>
      </c>
      <c r="B5" s="77">
        <v>158</v>
      </c>
      <c r="C5" s="39">
        <v>0.90804597701149403</v>
      </c>
      <c r="E5" s="147"/>
      <c r="F5" s="146"/>
      <c r="G5" s="147"/>
      <c r="H5" s="147"/>
      <c r="I5" s="147"/>
    </row>
    <row r="6" spans="1:9" x14ac:dyDescent="0.3">
      <c r="A6" s="7" t="s">
        <v>45</v>
      </c>
      <c r="B6" s="77">
        <v>1</v>
      </c>
      <c r="C6"/>
      <c r="E6" s="147"/>
      <c r="F6" s="147"/>
      <c r="G6" s="147"/>
      <c r="H6" s="147"/>
      <c r="I6" s="147"/>
    </row>
    <row r="7" spans="1:9" x14ac:dyDescent="0.3">
      <c r="A7" s="5" t="s">
        <v>30</v>
      </c>
      <c r="B7" s="48">
        <v>175</v>
      </c>
      <c r="C7" s="78">
        <v>1</v>
      </c>
      <c r="E7" s="147"/>
      <c r="F7" s="163"/>
      <c r="G7" s="147"/>
      <c r="H7" s="147"/>
      <c r="I7" s="147"/>
    </row>
    <row r="8" spans="1:9" x14ac:dyDescent="0.3">
      <c r="E8" s="147"/>
      <c r="F8" s="147"/>
      <c r="G8" s="147"/>
      <c r="H8" s="147"/>
      <c r="I8" s="147"/>
    </row>
    <row r="9" spans="1:9" s="29" customFormat="1" ht="31.2" customHeight="1" x14ac:dyDescent="0.3">
      <c r="A9" s="30" t="s">
        <v>46</v>
      </c>
      <c r="B9" s="28" t="s">
        <v>40</v>
      </c>
      <c r="C9" s="51" t="s">
        <v>169</v>
      </c>
      <c r="E9" s="145"/>
      <c r="F9" s="145"/>
      <c r="G9" s="145"/>
      <c r="H9" s="145"/>
      <c r="I9" s="145"/>
    </row>
    <row r="10" spans="1:9" x14ac:dyDescent="0.3">
      <c r="A10" s="87" t="s">
        <v>141</v>
      </c>
      <c r="B10" s="122">
        <v>20</v>
      </c>
      <c r="C10" s="123">
        <v>0.11428571428571428</v>
      </c>
      <c r="E10" s="147"/>
      <c r="F10" s="146"/>
      <c r="G10" s="147"/>
      <c r="H10" s="147"/>
      <c r="I10" s="147"/>
    </row>
    <row r="11" spans="1:9" x14ac:dyDescent="0.3">
      <c r="A11" s="87" t="s">
        <v>142</v>
      </c>
      <c r="B11" s="122">
        <v>29</v>
      </c>
      <c r="C11" s="123">
        <v>0.1657142857142857</v>
      </c>
      <c r="E11" s="147"/>
      <c r="F11" s="146"/>
      <c r="G11" s="147"/>
      <c r="H11" s="147"/>
      <c r="I11" s="147"/>
    </row>
    <row r="12" spans="1:9" x14ac:dyDescent="0.3">
      <c r="A12" s="87" t="s">
        <v>143</v>
      </c>
      <c r="B12" s="122">
        <v>24</v>
      </c>
      <c r="C12" s="123">
        <v>0.13714285714285715</v>
      </c>
      <c r="E12" s="147"/>
      <c r="F12" s="146"/>
      <c r="G12" s="147"/>
      <c r="H12" s="147"/>
      <c r="I12" s="147"/>
    </row>
    <row r="13" spans="1:9" x14ac:dyDescent="0.3">
      <c r="A13" s="87" t="s">
        <v>47</v>
      </c>
      <c r="B13" s="77">
        <v>67</v>
      </c>
      <c r="C13" s="39">
        <v>0.38285714285714301</v>
      </c>
      <c r="E13" s="147"/>
      <c r="F13" s="146"/>
      <c r="G13" s="147"/>
      <c r="H13" s="147"/>
      <c r="I13" s="147"/>
    </row>
    <row r="14" spans="1:9" x14ac:dyDescent="0.3">
      <c r="A14" s="87" t="s">
        <v>48</v>
      </c>
      <c r="B14" s="77">
        <v>18</v>
      </c>
      <c r="C14" s="39">
        <v>0.10285714285714299</v>
      </c>
      <c r="E14" s="147"/>
      <c r="F14" s="146"/>
      <c r="G14" s="147"/>
      <c r="H14" s="147"/>
      <c r="I14" s="147"/>
    </row>
    <row r="15" spans="1:9" x14ac:dyDescent="0.3">
      <c r="A15" s="87" t="s">
        <v>49</v>
      </c>
      <c r="B15" s="77">
        <v>12</v>
      </c>
      <c r="C15" s="39">
        <v>6.8571428571428603E-2</v>
      </c>
      <c r="E15" s="147"/>
      <c r="F15" s="146"/>
      <c r="G15" s="147"/>
      <c r="H15" s="147"/>
      <c r="I15" s="147"/>
    </row>
    <row r="16" spans="1:9" x14ac:dyDescent="0.3">
      <c r="A16" s="87" t="s">
        <v>144</v>
      </c>
      <c r="B16" s="77">
        <v>5</v>
      </c>
      <c r="C16" s="39">
        <v>2.8571428571428598E-2</v>
      </c>
      <c r="E16" s="147"/>
      <c r="F16" s="146"/>
      <c r="G16" s="147"/>
      <c r="H16" s="147"/>
      <c r="I16" s="147"/>
    </row>
    <row r="17" spans="1:9" x14ac:dyDescent="0.3">
      <c r="A17" s="87" t="s">
        <v>145</v>
      </c>
      <c r="B17" s="77">
        <v>0</v>
      </c>
      <c r="C17" s="39">
        <v>0</v>
      </c>
      <c r="E17" s="147"/>
      <c r="F17" s="147"/>
      <c r="G17" s="147"/>
      <c r="H17" s="147"/>
      <c r="I17" s="147"/>
    </row>
    <row r="18" spans="1:9" x14ac:dyDescent="0.3">
      <c r="A18" s="87" t="s">
        <v>45</v>
      </c>
      <c r="B18" s="77">
        <v>0</v>
      </c>
      <c r="C18" s="88"/>
      <c r="E18" s="147"/>
      <c r="F18" s="147"/>
      <c r="G18" s="147"/>
      <c r="H18" s="147"/>
      <c r="I18" s="147"/>
    </row>
    <row r="19" spans="1:9" x14ac:dyDescent="0.3">
      <c r="A19" s="90" t="s">
        <v>30</v>
      </c>
      <c r="B19" s="90">
        <v>175</v>
      </c>
      <c r="C19" s="78">
        <v>1</v>
      </c>
      <c r="E19" s="147"/>
      <c r="F19" s="163"/>
      <c r="G19" s="147"/>
      <c r="H19" s="147"/>
      <c r="I19" s="147"/>
    </row>
    <row r="20" spans="1:9" x14ac:dyDescent="0.3">
      <c r="E20" s="147"/>
      <c r="F20" s="147"/>
      <c r="G20" s="147"/>
      <c r="H20" s="147"/>
      <c r="I20" s="147"/>
    </row>
    <row r="21" spans="1:9" s="29" customFormat="1" ht="31.2" customHeight="1" x14ac:dyDescent="0.3">
      <c r="A21" s="120" t="s">
        <v>117</v>
      </c>
      <c r="B21" s="28" t="s">
        <v>40</v>
      </c>
      <c r="C21" s="51" t="s">
        <v>118</v>
      </c>
      <c r="E21" s="145"/>
      <c r="F21" s="145"/>
      <c r="G21" s="145"/>
      <c r="H21" s="145"/>
      <c r="I21" s="145"/>
    </row>
    <row r="22" spans="1:9" x14ac:dyDescent="0.3">
      <c r="A22" s="7" t="s">
        <v>52</v>
      </c>
      <c r="B22" s="77">
        <v>6</v>
      </c>
      <c r="C22" s="39">
        <v>4.2553191489361701E-2</v>
      </c>
      <c r="E22" s="147"/>
      <c r="F22" s="146"/>
      <c r="G22" s="147"/>
      <c r="H22" s="147"/>
      <c r="I22" s="147"/>
    </row>
    <row r="23" spans="1:9" x14ac:dyDescent="0.3">
      <c r="A23" s="7" t="s">
        <v>51</v>
      </c>
      <c r="B23" s="77">
        <v>5</v>
      </c>
      <c r="C23" s="39">
        <v>3.54609929078014E-2</v>
      </c>
      <c r="E23" s="147"/>
      <c r="F23" s="146"/>
      <c r="G23" s="147"/>
      <c r="H23" s="147"/>
      <c r="I23" s="147"/>
    </row>
    <row r="24" spans="1:9" x14ac:dyDescent="0.3">
      <c r="A24" s="7" t="s">
        <v>53</v>
      </c>
      <c r="B24" s="77">
        <v>2</v>
      </c>
      <c r="C24" s="39">
        <v>1.41843971631206E-2</v>
      </c>
      <c r="E24" s="147"/>
      <c r="F24" s="146"/>
      <c r="G24" s="147"/>
      <c r="H24" s="147"/>
      <c r="I24" s="147"/>
    </row>
    <row r="25" spans="1:9" x14ac:dyDescent="0.3">
      <c r="A25" s="7" t="s">
        <v>72</v>
      </c>
      <c r="B25" s="77">
        <v>0</v>
      </c>
      <c r="C25" s="39">
        <v>0</v>
      </c>
      <c r="E25" s="147"/>
      <c r="F25" s="146"/>
      <c r="G25" s="147"/>
      <c r="H25" s="147"/>
      <c r="I25" s="147"/>
    </row>
    <row r="26" spans="1:9" x14ac:dyDescent="0.3">
      <c r="A26" s="7" t="s">
        <v>50</v>
      </c>
      <c r="B26" s="77">
        <v>128</v>
      </c>
      <c r="C26" s="39">
        <v>0.90780141843971596</v>
      </c>
      <c r="E26" s="147"/>
      <c r="F26" s="146"/>
      <c r="G26" s="147"/>
      <c r="H26" s="147"/>
      <c r="I26" s="147"/>
    </row>
    <row r="27" spans="1:9" x14ac:dyDescent="0.3">
      <c r="A27" s="7" t="s">
        <v>45</v>
      </c>
      <c r="B27" s="77">
        <v>34</v>
      </c>
      <c r="C27"/>
      <c r="E27" s="147"/>
      <c r="F27" s="147"/>
      <c r="G27" s="147"/>
      <c r="H27" s="147"/>
      <c r="I27" s="146"/>
    </row>
    <row r="28" spans="1:9" x14ac:dyDescent="0.3">
      <c r="A28" s="5" t="s">
        <v>30</v>
      </c>
      <c r="B28" s="48">
        <v>175</v>
      </c>
      <c r="C28" s="78">
        <v>1</v>
      </c>
      <c r="E28" s="147"/>
      <c r="F28" s="163"/>
      <c r="G28" s="147"/>
      <c r="H28" s="147"/>
      <c r="I28" s="147"/>
    </row>
    <row r="29" spans="1:9" x14ac:dyDescent="0.3">
      <c r="C29" s="21" t="s">
        <v>55</v>
      </c>
    </row>
    <row r="30" spans="1:9" x14ac:dyDescent="0.3">
      <c r="A30" s="27" t="s">
        <v>56</v>
      </c>
    </row>
    <row r="31" spans="1:9" ht="14.4" customHeight="1" x14ac:dyDescent="0.3">
      <c r="A31" s="186" t="s">
        <v>114</v>
      </c>
      <c r="B31" s="186"/>
      <c r="C31" s="186"/>
      <c r="D31" s="186"/>
      <c r="E31" s="186"/>
    </row>
    <row r="32" spans="1:9" x14ac:dyDescent="0.3">
      <c r="A32" s="186"/>
      <c r="B32" s="186"/>
      <c r="C32" s="186"/>
      <c r="D32" s="186"/>
      <c r="E32" s="186"/>
    </row>
    <row r="33" spans="1:5" x14ac:dyDescent="0.3">
      <c r="A33" s="186"/>
      <c r="B33" s="186"/>
      <c r="C33" s="186"/>
      <c r="D33" s="186"/>
      <c r="E33" s="186"/>
    </row>
    <row r="34" spans="1:5" x14ac:dyDescent="0.3">
      <c r="A34" s="186"/>
      <c r="B34" s="186"/>
      <c r="C34" s="186"/>
      <c r="D34" s="186"/>
      <c r="E34" s="186"/>
    </row>
    <row r="35" spans="1:5" x14ac:dyDescent="0.3">
      <c r="A35" s="186"/>
      <c r="B35" s="186"/>
      <c r="C35" s="186"/>
      <c r="D35" s="186"/>
      <c r="E35" s="186"/>
    </row>
    <row r="36" spans="1:5" x14ac:dyDescent="0.3">
      <c r="A36" s="189" t="s">
        <v>176</v>
      </c>
      <c r="B36" s="189"/>
      <c r="C36" s="189"/>
      <c r="D36" s="189"/>
      <c r="E36" s="189"/>
    </row>
    <row r="37" spans="1:5" ht="14.4" customHeight="1" x14ac:dyDescent="0.3">
      <c r="A37" s="189"/>
      <c r="B37" s="189"/>
      <c r="C37" s="189"/>
      <c r="D37" s="189"/>
      <c r="E37" s="189"/>
    </row>
    <row r="38" spans="1:5" x14ac:dyDescent="0.3">
      <c r="A38" s="189"/>
      <c r="B38" s="189"/>
      <c r="C38" s="189"/>
      <c r="D38" s="189"/>
      <c r="E38" s="189"/>
    </row>
    <row r="39" spans="1:5" ht="14.4" customHeight="1" x14ac:dyDescent="0.3">
      <c r="A39" s="194" t="s">
        <v>74</v>
      </c>
      <c r="B39" s="194"/>
      <c r="C39" s="194"/>
      <c r="D39" s="194"/>
      <c r="E39" s="194"/>
    </row>
    <row r="40" spans="1:5" x14ac:dyDescent="0.3">
      <c r="A40" s="194"/>
      <c r="B40" s="194"/>
      <c r="C40" s="194"/>
      <c r="D40" s="194"/>
      <c r="E40" s="194"/>
    </row>
    <row r="41" spans="1:5" x14ac:dyDescent="0.3">
      <c r="A41" s="211" t="s">
        <v>175</v>
      </c>
      <c r="B41" s="211"/>
      <c r="C41" s="211"/>
      <c r="D41" s="211"/>
      <c r="E41" s="211"/>
    </row>
  </sheetData>
  <mergeCells count="5">
    <mergeCell ref="A1:E1"/>
    <mergeCell ref="A31:E35"/>
    <mergeCell ref="A39:E40"/>
    <mergeCell ref="A36:E38"/>
    <mergeCell ref="A41:E41"/>
  </mergeCells>
  <hyperlinks>
    <hyperlink ref="F1" location="Index!A1" display="Index" xr:uid="{78A44593-66B9-4A96-852E-B90035092856}"/>
  </hyperlink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572C0-A4CE-4EC5-B587-965407205D17}">
  <dimension ref="A1:Q38"/>
  <sheetViews>
    <sheetView workbookViewId="0">
      <selection sqref="A1:H1"/>
    </sheetView>
  </sheetViews>
  <sheetFormatPr defaultColWidth="11.5546875" defaultRowHeight="14.4" x14ac:dyDescent="0.3"/>
  <cols>
    <col min="1" max="1" width="20.5546875" style="4" customWidth="1"/>
    <col min="2" max="2" width="12.21875" style="50" customWidth="1"/>
    <col min="3" max="8" width="12.21875" style="4" customWidth="1"/>
    <col min="9" max="9" width="11.5546875" style="4"/>
    <col min="10" max="10" width="20.77734375" style="4" customWidth="1"/>
    <col min="11" max="11" width="12.6640625" style="50" customWidth="1"/>
    <col min="12" max="17" width="12.6640625" style="4" customWidth="1"/>
    <col min="18" max="16384" width="11.5546875" style="4"/>
  </cols>
  <sheetData>
    <row r="1" spans="1:17" ht="28.8" customHeight="1" x14ac:dyDescent="0.3">
      <c r="A1" s="197" t="s">
        <v>192</v>
      </c>
      <c r="B1" s="197"/>
      <c r="C1" s="197"/>
      <c r="D1" s="197"/>
      <c r="E1" s="197"/>
      <c r="F1" s="197"/>
      <c r="G1" s="197"/>
      <c r="H1" s="197"/>
      <c r="I1" s="52" t="s">
        <v>57</v>
      </c>
    </row>
    <row r="2" spans="1:17" x14ac:dyDescent="0.3">
      <c r="J2"/>
      <c r="K2" s="53"/>
      <c r="L2"/>
      <c r="M2"/>
      <c r="N2"/>
      <c r="O2"/>
      <c r="P2"/>
      <c r="Q2"/>
    </row>
    <row r="3" spans="1:17" customFormat="1" x14ac:dyDescent="0.3">
      <c r="A3" s="199" t="s">
        <v>42</v>
      </c>
      <c r="B3" s="198" t="s">
        <v>40</v>
      </c>
      <c r="C3" s="198"/>
      <c r="D3" s="198"/>
      <c r="E3" s="198"/>
      <c r="F3" s="198"/>
      <c r="G3" s="198"/>
      <c r="H3" s="198"/>
      <c r="I3" s="34"/>
      <c r="J3" s="199" t="s">
        <v>42</v>
      </c>
      <c r="K3" s="198" t="s">
        <v>41</v>
      </c>
      <c r="L3" s="198"/>
      <c r="M3" s="198"/>
      <c r="N3" s="198"/>
      <c r="O3" s="198"/>
      <c r="P3" s="198"/>
      <c r="Q3" s="198"/>
    </row>
    <row r="4" spans="1:17" s="29" customFormat="1" ht="43.8" customHeight="1" x14ac:dyDescent="0.3">
      <c r="A4" s="200"/>
      <c r="B4" s="51" t="s">
        <v>32</v>
      </c>
      <c r="C4" s="28" t="s">
        <v>33</v>
      </c>
      <c r="D4" s="28" t="s">
        <v>34</v>
      </c>
      <c r="E4" s="28" t="s">
        <v>35</v>
      </c>
      <c r="F4" s="28" t="s">
        <v>36</v>
      </c>
      <c r="G4" s="28" t="s">
        <v>70</v>
      </c>
      <c r="H4" s="28" t="s">
        <v>30</v>
      </c>
      <c r="J4" s="200"/>
      <c r="K4" s="54" t="s">
        <v>32</v>
      </c>
      <c r="L4" s="45" t="s">
        <v>33</v>
      </c>
      <c r="M4" s="45" t="s">
        <v>34</v>
      </c>
      <c r="N4" s="45" t="s">
        <v>35</v>
      </c>
      <c r="O4" s="45" t="s">
        <v>36</v>
      </c>
      <c r="P4" s="28" t="s">
        <v>70</v>
      </c>
      <c r="Q4" s="45" t="s">
        <v>30</v>
      </c>
    </row>
    <row r="5" spans="1:17" x14ac:dyDescent="0.3">
      <c r="A5" s="7" t="s">
        <v>44</v>
      </c>
      <c r="B5" s="77">
        <v>0</v>
      </c>
      <c r="C5" s="77">
        <v>0</v>
      </c>
      <c r="D5" s="77">
        <v>5</v>
      </c>
      <c r="E5" s="77">
        <v>4</v>
      </c>
      <c r="F5" s="77">
        <v>6</v>
      </c>
      <c r="G5" s="77">
        <v>1</v>
      </c>
      <c r="H5" s="79">
        <v>16</v>
      </c>
      <c r="I5"/>
      <c r="J5" s="64" t="s">
        <v>44</v>
      </c>
      <c r="K5" s="39">
        <v>0</v>
      </c>
      <c r="L5" s="39">
        <v>0</v>
      </c>
      <c r="M5" s="39">
        <v>0.3125</v>
      </c>
      <c r="N5" s="39">
        <v>0.25</v>
      </c>
      <c r="O5" s="39">
        <v>0.375</v>
      </c>
      <c r="P5" s="39">
        <v>6.25E-2</v>
      </c>
      <c r="Q5" s="42">
        <v>1</v>
      </c>
    </row>
    <row r="6" spans="1:17" x14ac:dyDescent="0.3">
      <c r="A6" s="7" t="s">
        <v>43</v>
      </c>
      <c r="B6" s="77">
        <v>0</v>
      </c>
      <c r="C6" s="77">
        <v>1</v>
      </c>
      <c r="D6" s="77">
        <v>8</v>
      </c>
      <c r="E6" s="77">
        <v>42</v>
      </c>
      <c r="F6" s="77">
        <v>103</v>
      </c>
      <c r="G6" s="77">
        <v>4</v>
      </c>
      <c r="H6" s="79">
        <v>158</v>
      </c>
      <c r="I6"/>
      <c r="J6" s="64" t="s">
        <v>43</v>
      </c>
      <c r="K6" s="39">
        <v>0</v>
      </c>
      <c r="L6" s="39">
        <v>6.3291139240506302E-3</v>
      </c>
      <c r="M6" s="39">
        <v>5.0632911392405097E-2</v>
      </c>
      <c r="N6" s="39">
        <v>0.265822784810127</v>
      </c>
      <c r="O6" s="39">
        <v>0.651898734177215</v>
      </c>
      <c r="P6" s="39">
        <v>2.53164556962025E-2</v>
      </c>
      <c r="Q6" s="42">
        <v>1</v>
      </c>
    </row>
    <row r="7" spans="1:17" x14ac:dyDescent="0.3">
      <c r="A7" s="12" t="s">
        <v>45</v>
      </c>
      <c r="B7" s="80">
        <v>0</v>
      </c>
      <c r="C7" s="80">
        <v>0</v>
      </c>
      <c r="D7" s="80">
        <v>0</v>
      </c>
      <c r="E7" s="80">
        <v>0</v>
      </c>
      <c r="F7" s="80">
        <v>1</v>
      </c>
      <c r="G7" s="80">
        <v>0</v>
      </c>
      <c r="H7" s="81">
        <v>1</v>
      </c>
      <c r="I7"/>
      <c r="J7" s="40" t="s">
        <v>45</v>
      </c>
      <c r="K7" s="41">
        <v>0</v>
      </c>
      <c r="L7" s="41">
        <v>0</v>
      </c>
      <c r="M7" s="41">
        <v>0</v>
      </c>
      <c r="N7" s="41">
        <v>0</v>
      </c>
      <c r="O7" s="41">
        <v>1</v>
      </c>
      <c r="P7" s="41">
        <v>0</v>
      </c>
      <c r="Q7" s="43">
        <v>1</v>
      </c>
    </row>
    <row r="8" spans="1:17" x14ac:dyDescent="0.3">
      <c r="H8" s="18"/>
      <c r="J8"/>
      <c r="K8" s="53"/>
      <c r="L8"/>
      <c r="M8"/>
      <c r="N8"/>
      <c r="O8"/>
      <c r="P8"/>
      <c r="Q8" s="44"/>
    </row>
    <row r="9" spans="1:17" s="29" customFormat="1" ht="43.8" customHeight="1" x14ac:dyDescent="0.3">
      <c r="A9" s="90" t="s">
        <v>46</v>
      </c>
      <c r="B9" s="45" t="s">
        <v>32</v>
      </c>
      <c r="C9" s="45" t="s">
        <v>33</v>
      </c>
      <c r="D9" s="45" t="s">
        <v>34</v>
      </c>
      <c r="E9" s="45" t="s">
        <v>35</v>
      </c>
      <c r="F9" s="45" t="s">
        <v>36</v>
      </c>
      <c r="G9" s="28" t="s">
        <v>70</v>
      </c>
      <c r="H9" s="45" t="s">
        <v>30</v>
      </c>
      <c r="I9" s="88"/>
      <c r="J9" s="90" t="s">
        <v>46</v>
      </c>
      <c r="K9" s="45" t="s">
        <v>32</v>
      </c>
      <c r="L9" s="45" t="s">
        <v>33</v>
      </c>
      <c r="M9" s="45" t="s">
        <v>34</v>
      </c>
      <c r="N9" s="45" t="s">
        <v>35</v>
      </c>
      <c r="O9" s="45" t="s">
        <v>36</v>
      </c>
      <c r="P9" s="106" t="s">
        <v>70</v>
      </c>
      <c r="Q9" s="45" t="s">
        <v>30</v>
      </c>
    </row>
    <row r="10" spans="1:17" x14ac:dyDescent="0.3">
      <c r="A10" s="87" t="s">
        <v>141</v>
      </c>
      <c r="B10" s="77">
        <v>0</v>
      </c>
      <c r="C10" s="77">
        <v>1</v>
      </c>
      <c r="D10" s="122">
        <v>4</v>
      </c>
      <c r="E10" s="122">
        <v>5</v>
      </c>
      <c r="F10" s="122">
        <v>10</v>
      </c>
      <c r="G10" s="122">
        <v>0</v>
      </c>
      <c r="H10" s="148">
        <v>20</v>
      </c>
      <c r="I10" s="53"/>
      <c r="J10" s="149" t="s">
        <v>141</v>
      </c>
      <c r="K10" s="123">
        <v>0</v>
      </c>
      <c r="L10" s="123">
        <v>0.05</v>
      </c>
      <c r="M10" s="123">
        <v>0.2</v>
      </c>
      <c r="N10" s="123">
        <v>0.25</v>
      </c>
      <c r="O10" s="123">
        <v>0.5</v>
      </c>
      <c r="P10" s="123">
        <v>0</v>
      </c>
      <c r="Q10" s="150">
        <v>1</v>
      </c>
    </row>
    <row r="11" spans="1:17" x14ac:dyDescent="0.3">
      <c r="A11" s="87" t="s">
        <v>142</v>
      </c>
      <c r="B11" s="77">
        <v>0</v>
      </c>
      <c r="C11" s="77">
        <v>0</v>
      </c>
      <c r="D11" s="122">
        <v>1</v>
      </c>
      <c r="E11" s="122">
        <v>8</v>
      </c>
      <c r="F11" s="122">
        <v>18</v>
      </c>
      <c r="G11" s="122">
        <v>2</v>
      </c>
      <c r="H11" s="148">
        <v>29</v>
      </c>
      <c r="I11" s="53"/>
      <c r="J11" s="149" t="s">
        <v>142</v>
      </c>
      <c r="K11" s="123">
        <v>0</v>
      </c>
      <c r="L11" s="123">
        <v>0</v>
      </c>
      <c r="M11" s="123">
        <v>3.4482758620689655E-2</v>
      </c>
      <c r="N11" s="123">
        <v>0.27586206896551724</v>
      </c>
      <c r="O11" s="123">
        <v>0.62068965517241381</v>
      </c>
      <c r="P11" s="123">
        <v>6.8965517241379309E-2</v>
      </c>
      <c r="Q11" s="123">
        <v>1</v>
      </c>
    </row>
    <row r="12" spans="1:17" x14ac:dyDescent="0.3">
      <c r="A12" s="87" t="s">
        <v>143</v>
      </c>
      <c r="B12" s="77">
        <v>0</v>
      </c>
      <c r="C12" s="77">
        <v>0</v>
      </c>
      <c r="D12" s="122">
        <v>2</v>
      </c>
      <c r="E12" s="122">
        <v>6</v>
      </c>
      <c r="F12" s="122">
        <v>15</v>
      </c>
      <c r="G12" s="122">
        <v>1</v>
      </c>
      <c r="H12" s="148">
        <v>24</v>
      </c>
      <c r="I12" s="53"/>
      <c r="J12" s="149" t="s">
        <v>143</v>
      </c>
      <c r="K12" s="123">
        <v>0</v>
      </c>
      <c r="L12" s="123">
        <v>0</v>
      </c>
      <c r="M12" s="123">
        <v>8.3333333333333329E-2</v>
      </c>
      <c r="N12" s="123">
        <v>0.25</v>
      </c>
      <c r="O12" s="123">
        <v>0.625</v>
      </c>
      <c r="P12" s="123">
        <v>4.1666666666666664E-2</v>
      </c>
      <c r="Q12" s="150">
        <v>1</v>
      </c>
    </row>
    <row r="13" spans="1:17" x14ac:dyDescent="0.3">
      <c r="A13" s="87" t="s">
        <v>47</v>
      </c>
      <c r="B13" s="77">
        <v>0</v>
      </c>
      <c r="C13" s="77">
        <v>0</v>
      </c>
      <c r="D13" s="77">
        <v>5</v>
      </c>
      <c r="E13" s="77">
        <v>17</v>
      </c>
      <c r="F13" s="77">
        <v>44</v>
      </c>
      <c r="G13" s="77">
        <v>1</v>
      </c>
      <c r="H13" s="79">
        <v>67</v>
      </c>
      <c r="I13" s="88"/>
      <c r="J13" s="87" t="s">
        <v>47</v>
      </c>
      <c r="K13" s="39">
        <v>0</v>
      </c>
      <c r="L13" s="39">
        <v>0</v>
      </c>
      <c r="M13" s="39">
        <v>7.4626865671641798E-2</v>
      </c>
      <c r="N13" s="39">
        <v>0.25373134328358199</v>
      </c>
      <c r="O13" s="39">
        <v>0.65671641791044799</v>
      </c>
      <c r="P13" s="39">
        <v>1.49253731343284E-2</v>
      </c>
      <c r="Q13" s="42">
        <v>1</v>
      </c>
    </row>
    <row r="14" spans="1:17" x14ac:dyDescent="0.3">
      <c r="A14" s="87" t="s">
        <v>48</v>
      </c>
      <c r="B14" s="77">
        <v>0</v>
      </c>
      <c r="C14" s="77">
        <v>0</v>
      </c>
      <c r="D14" s="77">
        <v>1</v>
      </c>
      <c r="E14" s="77">
        <v>5</v>
      </c>
      <c r="F14" s="77">
        <v>12</v>
      </c>
      <c r="G14" s="77">
        <v>0</v>
      </c>
      <c r="H14" s="79">
        <v>18</v>
      </c>
      <c r="I14" s="88"/>
      <c r="J14" s="87" t="s">
        <v>48</v>
      </c>
      <c r="K14" s="39">
        <v>0</v>
      </c>
      <c r="L14" s="39">
        <v>0</v>
      </c>
      <c r="M14" s="39">
        <v>5.5555555555555601E-2</v>
      </c>
      <c r="N14" s="39">
        <v>0.27777777777777801</v>
      </c>
      <c r="O14" s="39">
        <v>0.66666666666666696</v>
      </c>
      <c r="P14" s="39">
        <v>0</v>
      </c>
      <c r="Q14" s="42">
        <v>1</v>
      </c>
    </row>
    <row r="15" spans="1:17" x14ac:dyDescent="0.3">
      <c r="A15" s="87" t="s">
        <v>49</v>
      </c>
      <c r="B15" s="77">
        <v>0</v>
      </c>
      <c r="C15" s="77">
        <v>0</v>
      </c>
      <c r="D15" s="77">
        <v>0</v>
      </c>
      <c r="E15" s="77">
        <v>4</v>
      </c>
      <c r="F15" s="77">
        <v>7</v>
      </c>
      <c r="G15" s="77">
        <v>1</v>
      </c>
      <c r="H15" s="79">
        <v>12</v>
      </c>
      <c r="I15" s="88"/>
      <c r="J15" s="87" t="s">
        <v>49</v>
      </c>
      <c r="K15" s="39">
        <v>0</v>
      </c>
      <c r="L15" s="39">
        <v>0</v>
      </c>
      <c r="M15" s="39">
        <v>0</v>
      </c>
      <c r="N15" s="39">
        <v>0.33333333333333298</v>
      </c>
      <c r="O15" s="39">
        <v>0.58333333333333304</v>
      </c>
      <c r="P15" s="39">
        <v>8.3333333333333301E-2</v>
      </c>
      <c r="Q15" s="42">
        <v>1</v>
      </c>
    </row>
    <row r="16" spans="1:17" x14ac:dyDescent="0.3">
      <c r="A16" s="87" t="s">
        <v>144</v>
      </c>
      <c r="B16" s="77">
        <v>0</v>
      </c>
      <c r="C16" s="77">
        <v>0</v>
      </c>
      <c r="D16" s="77">
        <v>0</v>
      </c>
      <c r="E16" s="77">
        <v>1</v>
      </c>
      <c r="F16" s="77">
        <v>4</v>
      </c>
      <c r="G16" s="77">
        <v>0</v>
      </c>
      <c r="H16" s="79">
        <v>5</v>
      </c>
      <c r="I16" s="88"/>
      <c r="J16" s="87" t="s">
        <v>144</v>
      </c>
      <c r="K16" s="39">
        <v>0</v>
      </c>
      <c r="L16" s="39">
        <v>0</v>
      </c>
      <c r="M16" s="39">
        <v>0</v>
      </c>
      <c r="N16" s="39">
        <v>0.2</v>
      </c>
      <c r="O16" s="39">
        <v>0.8</v>
      </c>
      <c r="P16" s="39">
        <v>0</v>
      </c>
      <c r="Q16" s="42">
        <v>1</v>
      </c>
    </row>
    <row r="17" spans="1:17" x14ac:dyDescent="0.3">
      <c r="A17" s="87" t="s">
        <v>145</v>
      </c>
      <c r="B17" s="77">
        <v>0</v>
      </c>
      <c r="C17" s="77">
        <v>0</v>
      </c>
      <c r="D17" s="77">
        <v>0</v>
      </c>
      <c r="E17" s="77">
        <v>0</v>
      </c>
      <c r="F17" s="77">
        <v>0</v>
      </c>
      <c r="G17" s="77">
        <v>0</v>
      </c>
      <c r="H17" s="79">
        <v>0</v>
      </c>
      <c r="I17" s="88"/>
      <c r="J17" s="87" t="s">
        <v>145</v>
      </c>
      <c r="K17" s="39" t="s">
        <v>54</v>
      </c>
      <c r="L17" s="39" t="s">
        <v>54</v>
      </c>
      <c r="M17" s="39" t="s">
        <v>54</v>
      </c>
      <c r="N17" s="39" t="s">
        <v>54</v>
      </c>
      <c r="O17" s="39" t="s">
        <v>54</v>
      </c>
      <c r="P17" s="39" t="s">
        <v>54</v>
      </c>
      <c r="Q17" s="39" t="s">
        <v>54</v>
      </c>
    </row>
    <row r="18" spans="1:17" x14ac:dyDescent="0.3">
      <c r="A18" s="40" t="s">
        <v>45</v>
      </c>
      <c r="B18" s="80">
        <v>0</v>
      </c>
      <c r="C18" s="80">
        <v>0</v>
      </c>
      <c r="D18" s="80">
        <v>0</v>
      </c>
      <c r="E18" s="80">
        <v>0</v>
      </c>
      <c r="F18" s="80">
        <v>0</v>
      </c>
      <c r="G18" s="80">
        <v>0</v>
      </c>
      <c r="H18" s="81">
        <v>0</v>
      </c>
      <c r="I18" s="88"/>
      <c r="J18" s="40" t="s">
        <v>45</v>
      </c>
      <c r="K18" s="95" t="s">
        <v>54</v>
      </c>
      <c r="L18" s="95" t="s">
        <v>54</v>
      </c>
      <c r="M18" s="95" t="s">
        <v>54</v>
      </c>
      <c r="N18" s="95" t="s">
        <v>54</v>
      </c>
      <c r="O18" s="95" t="s">
        <v>54</v>
      </c>
      <c r="P18" s="95" t="s">
        <v>54</v>
      </c>
      <c r="Q18" s="95" t="s">
        <v>54</v>
      </c>
    </row>
    <row r="19" spans="1:17" x14ac:dyDescent="0.3">
      <c r="H19" s="18"/>
      <c r="J19"/>
      <c r="K19" s="53"/>
      <c r="L19"/>
      <c r="M19"/>
      <c r="N19"/>
      <c r="O19"/>
      <c r="P19"/>
      <c r="Q19" s="44"/>
    </row>
    <row r="20" spans="1:17" s="29" customFormat="1" ht="43.8" customHeight="1" x14ac:dyDescent="0.3">
      <c r="A20" s="30" t="s">
        <v>71</v>
      </c>
      <c r="B20" s="51" t="s">
        <v>32</v>
      </c>
      <c r="C20" s="28" t="s">
        <v>33</v>
      </c>
      <c r="D20" s="28" t="s">
        <v>34</v>
      </c>
      <c r="E20" s="28" t="s">
        <v>35</v>
      </c>
      <c r="F20" s="28" t="s">
        <v>36</v>
      </c>
      <c r="G20" s="28" t="s">
        <v>70</v>
      </c>
      <c r="H20" s="28" t="s">
        <v>30</v>
      </c>
      <c r="J20" s="30" t="s">
        <v>71</v>
      </c>
      <c r="K20" s="54" t="s">
        <v>32</v>
      </c>
      <c r="L20" s="45" t="s">
        <v>33</v>
      </c>
      <c r="M20" s="45" t="s">
        <v>34</v>
      </c>
      <c r="N20" s="45" t="s">
        <v>35</v>
      </c>
      <c r="O20" s="45" t="s">
        <v>36</v>
      </c>
      <c r="P20" s="28" t="s">
        <v>70</v>
      </c>
      <c r="Q20" s="45" t="s">
        <v>30</v>
      </c>
    </row>
    <row r="21" spans="1:17" x14ac:dyDescent="0.3">
      <c r="A21" s="7" t="s">
        <v>52</v>
      </c>
      <c r="B21" s="77">
        <v>0</v>
      </c>
      <c r="C21" s="77">
        <v>0</v>
      </c>
      <c r="D21" s="77">
        <v>0</v>
      </c>
      <c r="E21" s="77">
        <v>0</v>
      </c>
      <c r="F21" s="77">
        <v>6</v>
      </c>
      <c r="G21" s="77">
        <v>0</v>
      </c>
      <c r="H21" s="79">
        <v>6</v>
      </c>
      <c r="I21"/>
      <c r="J21" s="64" t="s">
        <v>52</v>
      </c>
      <c r="K21" s="39">
        <v>0</v>
      </c>
      <c r="L21" s="39">
        <v>0</v>
      </c>
      <c r="M21" s="39">
        <v>0</v>
      </c>
      <c r="N21" s="39">
        <v>0</v>
      </c>
      <c r="O21" s="39">
        <v>1</v>
      </c>
      <c r="P21" s="39">
        <v>0</v>
      </c>
      <c r="Q21" s="42">
        <v>1</v>
      </c>
    </row>
    <row r="22" spans="1:17" x14ac:dyDescent="0.3">
      <c r="A22" s="7" t="s">
        <v>51</v>
      </c>
      <c r="B22" s="77">
        <v>0</v>
      </c>
      <c r="C22" s="77">
        <v>0</v>
      </c>
      <c r="D22" s="77">
        <v>1</v>
      </c>
      <c r="E22" s="77">
        <v>1</v>
      </c>
      <c r="F22" s="77">
        <v>3</v>
      </c>
      <c r="G22" s="77">
        <v>0</v>
      </c>
      <c r="H22" s="79">
        <v>5</v>
      </c>
      <c r="I22"/>
      <c r="J22" s="64" t="s">
        <v>51</v>
      </c>
      <c r="K22" s="39">
        <v>0</v>
      </c>
      <c r="L22" s="39">
        <v>0</v>
      </c>
      <c r="M22" s="39">
        <v>0.2</v>
      </c>
      <c r="N22" s="39">
        <v>0.2</v>
      </c>
      <c r="O22" s="39">
        <v>0.6</v>
      </c>
      <c r="P22" s="39">
        <v>0</v>
      </c>
      <c r="Q22" s="42">
        <v>1</v>
      </c>
    </row>
    <row r="23" spans="1:17" x14ac:dyDescent="0.3">
      <c r="A23" s="7" t="s">
        <v>53</v>
      </c>
      <c r="B23" s="77">
        <v>0</v>
      </c>
      <c r="C23" s="77">
        <v>0</v>
      </c>
      <c r="D23" s="77">
        <v>1</v>
      </c>
      <c r="E23" s="77">
        <v>1</v>
      </c>
      <c r="F23" s="77">
        <v>0</v>
      </c>
      <c r="G23" s="77">
        <v>0</v>
      </c>
      <c r="H23" s="79">
        <v>2</v>
      </c>
      <c r="I23"/>
      <c r="J23" s="64" t="s">
        <v>53</v>
      </c>
      <c r="K23" s="39">
        <v>0</v>
      </c>
      <c r="L23" s="39">
        <v>0</v>
      </c>
      <c r="M23" s="39">
        <v>0.5</v>
      </c>
      <c r="N23" s="39">
        <v>0.5</v>
      </c>
      <c r="O23" s="39">
        <v>0</v>
      </c>
      <c r="P23" s="39">
        <v>0</v>
      </c>
      <c r="Q23" s="42">
        <v>1</v>
      </c>
    </row>
    <row r="24" spans="1:17" x14ac:dyDescent="0.3">
      <c r="A24" s="7" t="s">
        <v>72</v>
      </c>
      <c r="B24" s="77">
        <v>0</v>
      </c>
      <c r="C24" s="77">
        <v>0</v>
      </c>
      <c r="D24" s="77">
        <v>0</v>
      </c>
      <c r="E24" s="77">
        <v>0</v>
      </c>
      <c r="F24" s="77">
        <v>0</v>
      </c>
      <c r="G24" s="77">
        <v>0</v>
      </c>
      <c r="H24" s="79">
        <v>0</v>
      </c>
      <c r="I24"/>
      <c r="J24" s="64" t="s">
        <v>72</v>
      </c>
      <c r="K24" s="46" t="s">
        <v>54</v>
      </c>
      <c r="L24" s="46" t="s">
        <v>54</v>
      </c>
      <c r="M24" s="46" t="s">
        <v>54</v>
      </c>
      <c r="N24" s="46" t="s">
        <v>54</v>
      </c>
      <c r="O24" s="46" t="s">
        <v>54</v>
      </c>
      <c r="P24" s="46" t="s">
        <v>54</v>
      </c>
      <c r="Q24" s="46" t="s">
        <v>54</v>
      </c>
    </row>
    <row r="25" spans="1:17" x14ac:dyDescent="0.3">
      <c r="A25" s="7" t="s">
        <v>50</v>
      </c>
      <c r="B25" s="77">
        <v>0</v>
      </c>
      <c r="C25" s="77">
        <v>1</v>
      </c>
      <c r="D25" s="77">
        <v>9</v>
      </c>
      <c r="E25" s="77">
        <v>37</v>
      </c>
      <c r="F25" s="77">
        <v>77</v>
      </c>
      <c r="G25" s="77">
        <v>4</v>
      </c>
      <c r="H25" s="79">
        <v>128</v>
      </c>
      <c r="I25"/>
      <c r="J25" s="64" t="s">
        <v>50</v>
      </c>
      <c r="K25" s="46">
        <v>0</v>
      </c>
      <c r="L25" s="46">
        <v>7.8125E-3</v>
      </c>
      <c r="M25" s="46">
        <v>7.03125E-2</v>
      </c>
      <c r="N25" s="46">
        <v>0.2890625</v>
      </c>
      <c r="O25" s="46">
        <v>0.6015625</v>
      </c>
      <c r="P25" s="46">
        <v>3.125E-2</v>
      </c>
      <c r="Q25" s="47">
        <v>1</v>
      </c>
    </row>
    <row r="26" spans="1:17" x14ac:dyDescent="0.3">
      <c r="A26" s="12" t="s">
        <v>45</v>
      </c>
      <c r="B26" s="80">
        <v>0</v>
      </c>
      <c r="C26" s="80">
        <v>0</v>
      </c>
      <c r="D26" s="80">
        <v>2</v>
      </c>
      <c r="E26" s="80">
        <v>7</v>
      </c>
      <c r="F26" s="80">
        <v>24</v>
      </c>
      <c r="G26" s="80">
        <v>1</v>
      </c>
      <c r="H26" s="81">
        <v>34</v>
      </c>
      <c r="I26"/>
      <c r="J26" s="40" t="s">
        <v>45</v>
      </c>
      <c r="K26" s="41">
        <v>0</v>
      </c>
      <c r="L26" s="41">
        <v>0</v>
      </c>
      <c r="M26" s="41">
        <v>5.8823529411764698E-2</v>
      </c>
      <c r="N26" s="41">
        <v>0.20588235294117599</v>
      </c>
      <c r="O26" s="41">
        <v>0.70588235294117696</v>
      </c>
      <c r="P26" s="41">
        <v>2.9411764705882401E-2</v>
      </c>
      <c r="Q26" s="43">
        <v>1</v>
      </c>
    </row>
    <row r="27" spans="1:17" x14ac:dyDescent="0.3">
      <c r="Q27" s="21" t="s">
        <v>55</v>
      </c>
    </row>
    <row r="28" spans="1:17" x14ac:dyDescent="0.3">
      <c r="A28" s="35" t="s">
        <v>58</v>
      </c>
    </row>
    <row r="30" spans="1:17" x14ac:dyDescent="0.3">
      <c r="A30" s="38" t="s">
        <v>56</v>
      </c>
    </row>
    <row r="31" spans="1:17" ht="14.4" customHeight="1" x14ac:dyDescent="0.3">
      <c r="A31" s="186" t="s">
        <v>114</v>
      </c>
      <c r="B31" s="186"/>
      <c r="C31" s="186"/>
      <c r="D31" s="186"/>
      <c r="E31" s="186"/>
      <c r="F31" s="186"/>
      <c r="G31" s="186"/>
      <c r="H31" s="186"/>
      <c r="I31" s="67"/>
      <c r="J31" s="67"/>
      <c r="K31" s="67"/>
      <c r="L31" s="67"/>
    </row>
    <row r="32" spans="1:17" x14ac:dyDescent="0.3">
      <c r="A32" s="186"/>
      <c r="B32" s="186"/>
      <c r="C32" s="186"/>
      <c r="D32" s="186"/>
      <c r="E32" s="186"/>
      <c r="F32" s="186"/>
      <c r="G32" s="186"/>
      <c r="H32" s="186"/>
      <c r="I32" s="67"/>
      <c r="J32" s="67"/>
      <c r="K32" s="67"/>
      <c r="L32" s="67"/>
    </row>
    <row r="33" spans="1:12" x14ac:dyDescent="0.3">
      <c r="A33" s="186"/>
      <c r="B33" s="186"/>
      <c r="C33" s="186"/>
      <c r="D33" s="186"/>
      <c r="E33" s="186"/>
      <c r="F33" s="186"/>
      <c r="G33" s="186"/>
      <c r="H33" s="186"/>
      <c r="I33" s="67"/>
      <c r="J33" s="67"/>
      <c r="K33" s="67"/>
      <c r="L33" s="67"/>
    </row>
    <row r="34" spans="1:12" x14ac:dyDescent="0.3">
      <c r="A34" s="186"/>
      <c r="B34" s="186"/>
      <c r="C34" s="186"/>
      <c r="D34" s="186"/>
      <c r="E34" s="186"/>
      <c r="F34" s="186"/>
      <c r="G34" s="186"/>
      <c r="H34" s="186"/>
      <c r="I34" s="66"/>
      <c r="J34" s="66"/>
      <c r="K34" s="66"/>
      <c r="L34" s="66"/>
    </row>
    <row r="35" spans="1:12" ht="14.4" customHeight="1" x14ac:dyDescent="0.3">
      <c r="A35" s="189" t="s">
        <v>177</v>
      </c>
      <c r="B35" s="189"/>
      <c r="C35" s="189"/>
      <c r="D35" s="189"/>
      <c r="E35" s="189"/>
      <c r="F35" s="189"/>
      <c r="G35" s="189"/>
      <c r="H35" s="189"/>
    </row>
    <row r="36" spans="1:12" s="101" customFormat="1" x14ac:dyDescent="0.3">
      <c r="A36" s="189"/>
      <c r="B36" s="189"/>
      <c r="C36" s="189"/>
      <c r="D36" s="189"/>
      <c r="E36" s="189"/>
      <c r="F36" s="189"/>
      <c r="G36" s="189"/>
      <c r="H36" s="189"/>
      <c r="K36" s="50"/>
    </row>
    <row r="37" spans="1:12" x14ac:dyDescent="0.3">
      <c r="A37" s="194" t="s">
        <v>74</v>
      </c>
      <c r="B37" s="194"/>
      <c r="C37" s="194"/>
      <c r="D37" s="194"/>
      <c r="E37" s="194"/>
      <c r="F37" s="194"/>
      <c r="G37" s="194"/>
      <c r="H37" s="194"/>
    </row>
    <row r="38" spans="1:12" x14ac:dyDescent="0.3">
      <c r="A38" s="194"/>
      <c r="B38" s="194"/>
      <c r="C38" s="194"/>
      <c r="D38" s="194"/>
      <c r="E38" s="194"/>
      <c r="F38" s="194"/>
      <c r="G38" s="194"/>
      <c r="H38" s="194"/>
    </row>
  </sheetData>
  <mergeCells count="8">
    <mergeCell ref="A1:H1"/>
    <mergeCell ref="A37:H38"/>
    <mergeCell ref="B3:H3"/>
    <mergeCell ref="K3:Q3"/>
    <mergeCell ref="A3:A4"/>
    <mergeCell ref="J3:J4"/>
    <mergeCell ref="A31:H34"/>
    <mergeCell ref="A35:H36"/>
  </mergeCells>
  <conditionalFormatting sqref="K3:P3">
    <cfRule type="cellIs" dxfId="1" priority="2" operator="between">
      <formula>0.0001</formula>
      <formula>0.0049</formula>
    </cfRule>
  </conditionalFormatting>
  <conditionalFormatting sqref="K5:Q8 K10:Q26 K9:O9 Q9">
    <cfRule type="cellIs" dxfId="0" priority="1" operator="between">
      <formula>0.00001</formula>
      <formula>0.005</formula>
    </cfRule>
  </conditionalFormatting>
  <hyperlinks>
    <hyperlink ref="I1" location="Index!A1" display="Index" xr:uid="{D9BCF512-7F44-44E8-88C0-E016EED0598F}"/>
  </hyperlink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35AC6-5721-4E44-BDA0-BF288052D0CA}">
  <dimension ref="A1:H43"/>
  <sheetViews>
    <sheetView workbookViewId="0">
      <selection sqref="A1:E1"/>
    </sheetView>
  </sheetViews>
  <sheetFormatPr defaultColWidth="11.5546875" defaultRowHeight="14.4" x14ac:dyDescent="0.3"/>
  <cols>
    <col min="1" max="1" width="21.5546875" style="4" customWidth="1"/>
    <col min="2" max="3" width="16.5546875" style="4" customWidth="1"/>
    <col min="4" max="16384" width="11.5546875" style="4"/>
  </cols>
  <sheetData>
    <row r="1" spans="1:8" ht="30" customHeight="1" x14ac:dyDescent="0.3">
      <c r="A1" s="201" t="s">
        <v>193</v>
      </c>
      <c r="B1" s="201"/>
      <c r="C1" s="201"/>
      <c r="D1" s="201"/>
      <c r="E1" s="201"/>
      <c r="F1" s="32" t="s">
        <v>57</v>
      </c>
    </row>
    <row r="2" spans="1:8" x14ac:dyDescent="0.3">
      <c r="A2" s="15"/>
    </row>
    <row r="3" spans="1:8" customFormat="1" ht="16.2" x14ac:dyDescent="0.3">
      <c r="A3" s="203" t="s">
        <v>42</v>
      </c>
      <c r="B3" s="202" t="s">
        <v>151</v>
      </c>
      <c r="C3" s="202"/>
      <c r="D3" s="84"/>
      <c r="E3" s="84"/>
      <c r="F3" s="84"/>
      <c r="G3" s="84"/>
      <c r="H3" s="84"/>
    </row>
    <row r="4" spans="1:8" x14ac:dyDescent="0.3">
      <c r="A4" s="204"/>
      <c r="B4" s="11" t="s">
        <v>38</v>
      </c>
      <c r="C4" s="11" t="s">
        <v>39</v>
      </c>
      <c r="D4" s="49"/>
      <c r="E4" s="49"/>
      <c r="F4" s="49"/>
      <c r="G4" s="49"/>
      <c r="H4" s="49"/>
    </row>
    <row r="5" spans="1:8" x14ac:dyDescent="0.3">
      <c r="A5" s="7" t="s">
        <v>44</v>
      </c>
      <c r="B5" s="82">
        <v>0.561574074074074</v>
      </c>
      <c r="C5" s="82">
        <v>0.5</v>
      </c>
      <c r="D5" s="49"/>
      <c r="E5" s="164"/>
      <c r="F5" s="165"/>
      <c r="G5" s="165"/>
      <c r="H5" s="49"/>
    </row>
    <row r="6" spans="1:8" x14ac:dyDescent="0.3">
      <c r="A6" s="7" t="s">
        <v>43</v>
      </c>
      <c r="B6" s="82">
        <v>0.90528586839266501</v>
      </c>
      <c r="C6" s="82">
        <v>0.83333333333333304</v>
      </c>
      <c r="D6" s="49"/>
      <c r="E6" s="164"/>
      <c r="F6" s="165"/>
      <c r="G6" s="165"/>
      <c r="H6" s="49"/>
    </row>
    <row r="7" spans="1:8" x14ac:dyDescent="0.3">
      <c r="A7" s="12" t="s">
        <v>45</v>
      </c>
      <c r="B7" s="37" t="s">
        <v>59</v>
      </c>
      <c r="C7" s="37" t="s">
        <v>59</v>
      </c>
      <c r="D7" s="49"/>
      <c r="E7" s="164"/>
      <c r="F7" s="165"/>
      <c r="G7" s="165"/>
      <c r="H7" s="49"/>
    </row>
    <row r="8" spans="1:8" x14ac:dyDescent="0.3">
      <c r="B8"/>
      <c r="C8"/>
      <c r="D8" s="49"/>
      <c r="E8" s="49"/>
      <c r="F8" s="49"/>
      <c r="G8" s="49"/>
      <c r="H8" s="49"/>
    </row>
    <row r="9" spans="1:8" x14ac:dyDescent="0.3">
      <c r="A9" s="5" t="s">
        <v>46</v>
      </c>
      <c r="B9" s="45" t="s">
        <v>38</v>
      </c>
      <c r="C9" s="45" t="s">
        <v>39</v>
      </c>
      <c r="D9" s="49"/>
      <c r="E9" s="49"/>
      <c r="F9" s="49"/>
      <c r="G9" s="49"/>
      <c r="H9" s="49"/>
    </row>
    <row r="10" spans="1:8" x14ac:dyDescent="0.3">
      <c r="A10" s="87" t="s">
        <v>141</v>
      </c>
      <c r="B10" s="151">
        <v>0.88</v>
      </c>
      <c r="C10" s="151">
        <v>0.75</v>
      </c>
      <c r="D10" s="49"/>
      <c r="E10" s="164"/>
      <c r="F10" s="165"/>
      <c r="G10" s="165"/>
      <c r="H10" s="49"/>
    </row>
    <row r="11" spans="1:8" x14ac:dyDescent="0.3">
      <c r="A11" s="87" t="s">
        <v>142</v>
      </c>
      <c r="B11" s="151">
        <v>0.93</v>
      </c>
      <c r="C11" s="151">
        <v>0.83</v>
      </c>
      <c r="D11" s="49"/>
      <c r="E11" s="164"/>
      <c r="F11" s="165"/>
      <c r="G11" s="165"/>
      <c r="H11" s="49"/>
    </row>
    <row r="12" spans="1:8" x14ac:dyDescent="0.3">
      <c r="A12" s="87" t="s">
        <v>143</v>
      </c>
      <c r="B12" s="151">
        <v>0.87</v>
      </c>
      <c r="C12" s="151">
        <v>0.83</v>
      </c>
      <c r="D12" s="49"/>
      <c r="E12" s="164"/>
      <c r="F12" s="165"/>
      <c r="G12" s="165"/>
      <c r="H12" s="49"/>
    </row>
    <row r="13" spans="1:8" x14ac:dyDescent="0.3">
      <c r="A13" s="87" t="s">
        <v>47</v>
      </c>
      <c r="B13" s="83">
        <v>0.84280303030303005</v>
      </c>
      <c r="C13" s="83">
        <v>0.66666666666666696</v>
      </c>
      <c r="D13" s="49"/>
      <c r="E13" s="164"/>
      <c r="F13" s="165"/>
      <c r="G13" s="165"/>
      <c r="H13" s="49"/>
    </row>
    <row r="14" spans="1:8" x14ac:dyDescent="0.3">
      <c r="A14" s="87" t="s">
        <v>48</v>
      </c>
      <c r="B14" s="83">
        <v>0.63171296296296298</v>
      </c>
      <c r="C14" s="83">
        <v>0.58333333333333304</v>
      </c>
      <c r="D14" s="49"/>
      <c r="E14" s="164"/>
      <c r="F14" s="165"/>
      <c r="G14" s="165"/>
      <c r="H14" s="49"/>
    </row>
    <row r="15" spans="1:8" x14ac:dyDescent="0.3">
      <c r="A15" s="87" t="s">
        <v>49</v>
      </c>
      <c r="B15" s="83">
        <v>1.41785714285714</v>
      </c>
      <c r="C15" s="83">
        <v>1.5</v>
      </c>
      <c r="D15" s="49"/>
      <c r="E15" s="164"/>
      <c r="F15" s="165"/>
      <c r="G15" s="165"/>
      <c r="H15" s="49"/>
    </row>
    <row r="16" spans="1:8" x14ac:dyDescent="0.3">
      <c r="A16" s="87" t="s">
        <v>144</v>
      </c>
      <c r="B16" s="83" t="s">
        <v>59</v>
      </c>
      <c r="C16" s="83" t="s">
        <v>59</v>
      </c>
      <c r="D16" s="49"/>
      <c r="E16" s="164"/>
      <c r="F16" s="165"/>
      <c r="G16" s="165"/>
      <c r="H16" s="49"/>
    </row>
    <row r="17" spans="1:8" x14ac:dyDescent="0.3">
      <c r="A17" s="87" t="s">
        <v>145</v>
      </c>
      <c r="B17" s="83" t="s">
        <v>54</v>
      </c>
      <c r="C17" s="83" t="s">
        <v>54</v>
      </c>
      <c r="D17" s="49"/>
      <c r="E17" s="49"/>
      <c r="F17" s="49"/>
      <c r="G17" s="49"/>
      <c r="H17" s="49"/>
    </row>
    <row r="18" spans="1:8" x14ac:dyDescent="0.3">
      <c r="A18" s="40" t="s">
        <v>45</v>
      </c>
      <c r="B18" s="92" t="s">
        <v>54</v>
      </c>
      <c r="C18" s="92" t="s">
        <v>54</v>
      </c>
      <c r="D18" s="49"/>
      <c r="E18" s="49"/>
      <c r="F18" s="49"/>
      <c r="G18" s="49"/>
      <c r="H18" s="49"/>
    </row>
    <row r="19" spans="1:8" x14ac:dyDescent="0.3">
      <c r="B19"/>
      <c r="C19"/>
      <c r="D19" s="49"/>
      <c r="E19" s="49"/>
      <c r="F19" s="49"/>
      <c r="G19" s="49"/>
      <c r="H19" s="49"/>
    </row>
    <row r="20" spans="1:8" ht="16.2" x14ac:dyDescent="0.3">
      <c r="A20" s="5" t="s">
        <v>148</v>
      </c>
      <c r="B20" s="45" t="s">
        <v>38</v>
      </c>
      <c r="C20" s="45" t="s">
        <v>39</v>
      </c>
      <c r="D20" s="49"/>
      <c r="E20" s="49"/>
      <c r="F20" s="49"/>
      <c r="G20" s="49"/>
      <c r="H20" s="49"/>
    </row>
    <row r="21" spans="1:8" x14ac:dyDescent="0.3">
      <c r="A21" s="7" t="s">
        <v>52</v>
      </c>
      <c r="B21" s="82">
        <v>0.74074074074074103</v>
      </c>
      <c r="C21" s="82">
        <v>0.54166666666666696</v>
      </c>
      <c r="D21" s="49"/>
      <c r="E21" s="164"/>
      <c r="F21" s="165"/>
      <c r="G21" s="165"/>
      <c r="H21" s="49"/>
    </row>
    <row r="22" spans="1:8" x14ac:dyDescent="0.3">
      <c r="A22" s="7" t="s">
        <v>51</v>
      </c>
      <c r="B22" s="83" t="s">
        <v>59</v>
      </c>
      <c r="C22" s="83" t="s">
        <v>59</v>
      </c>
      <c r="D22" s="49"/>
      <c r="E22" s="164"/>
      <c r="F22" s="165"/>
      <c r="G22" s="165"/>
      <c r="H22" s="49"/>
    </row>
    <row r="23" spans="1:8" x14ac:dyDescent="0.3">
      <c r="A23" s="7" t="s">
        <v>53</v>
      </c>
      <c r="B23" s="83" t="s">
        <v>54</v>
      </c>
      <c r="C23" s="83" t="s">
        <v>54</v>
      </c>
      <c r="D23" s="49"/>
      <c r="E23" s="49"/>
      <c r="F23" s="166"/>
      <c r="G23" s="166"/>
      <c r="H23" s="49"/>
    </row>
    <row r="24" spans="1:8" x14ac:dyDescent="0.3">
      <c r="A24" s="7" t="s">
        <v>72</v>
      </c>
      <c r="B24" s="83" t="s">
        <v>54</v>
      </c>
      <c r="C24" s="83" t="s">
        <v>54</v>
      </c>
      <c r="D24" s="49"/>
      <c r="E24" s="49"/>
      <c r="F24" s="166"/>
      <c r="G24" s="166"/>
      <c r="H24" s="49"/>
    </row>
    <row r="25" spans="1:8" x14ac:dyDescent="0.3">
      <c r="A25" s="7" t="s">
        <v>50</v>
      </c>
      <c r="B25" s="82">
        <v>0.898629148629149</v>
      </c>
      <c r="C25" s="82">
        <v>0.83333333333333304</v>
      </c>
      <c r="E25" s="115"/>
      <c r="F25" s="118"/>
      <c r="G25" s="118"/>
    </row>
    <row r="26" spans="1:8" x14ac:dyDescent="0.3">
      <c r="A26" s="12" t="s">
        <v>45</v>
      </c>
      <c r="B26" s="37">
        <v>0.91458333333333297</v>
      </c>
      <c r="C26" s="37">
        <v>0.75416666666666698</v>
      </c>
      <c r="E26" s="115"/>
      <c r="F26" s="118"/>
      <c r="G26" s="118"/>
    </row>
    <row r="27" spans="1:8" x14ac:dyDescent="0.3">
      <c r="C27" s="21" t="s">
        <v>55</v>
      </c>
    </row>
    <row r="28" spans="1:8" x14ac:dyDescent="0.3">
      <c r="C28" s="21"/>
    </row>
    <row r="29" spans="1:8" x14ac:dyDescent="0.3">
      <c r="A29" s="36" t="s">
        <v>154</v>
      </c>
    </row>
    <row r="30" spans="1:8" x14ac:dyDescent="0.3">
      <c r="A30" s="205" t="s">
        <v>153</v>
      </c>
      <c r="B30" s="205"/>
      <c r="C30" s="205"/>
      <c r="D30" s="205"/>
      <c r="E30" s="205"/>
    </row>
    <row r="31" spans="1:8" x14ac:dyDescent="0.3">
      <c r="A31" s="205"/>
      <c r="B31" s="205"/>
      <c r="C31" s="205"/>
      <c r="D31" s="205"/>
      <c r="E31" s="205"/>
    </row>
    <row r="33" spans="1:8" x14ac:dyDescent="0.3">
      <c r="A33" s="31" t="s">
        <v>56</v>
      </c>
    </row>
    <row r="34" spans="1:8" ht="14.4" customHeight="1" x14ac:dyDescent="0.3">
      <c r="A34" s="186" t="s">
        <v>114</v>
      </c>
      <c r="B34" s="186"/>
      <c r="C34" s="186"/>
      <c r="D34" s="186"/>
      <c r="E34" s="186"/>
      <c r="F34" s="67"/>
      <c r="G34" s="67"/>
      <c r="H34" s="67"/>
    </row>
    <row r="35" spans="1:8" x14ac:dyDescent="0.3">
      <c r="A35" s="186"/>
      <c r="B35" s="186"/>
      <c r="C35" s="186"/>
      <c r="D35" s="186"/>
      <c r="E35" s="186"/>
      <c r="F35" s="67"/>
      <c r="G35" s="67"/>
      <c r="H35" s="67"/>
    </row>
    <row r="36" spans="1:8" x14ac:dyDescent="0.3">
      <c r="A36" s="186"/>
      <c r="B36" s="186"/>
      <c r="C36" s="186"/>
      <c r="D36" s="186"/>
      <c r="E36" s="186"/>
      <c r="F36" s="67"/>
      <c r="G36" s="67"/>
      <c r="H36" s="67"/>
    </row>
    <row r="37" spans="1:8" x14ac:dyDescent="0.3">
      <c r="A37" s="186"/>
      <c r="B37" s="186"/>
      <c r="C37" s="186"/>
      <c r="D37" s="186"/>
      <c r="E37" s="186"/>
      <c r="F37" s="67"/>
      <c r="G37" s="67"/>
      <c r="H37" s="67"/>
    </row>
    <row r="38" spans="1:8" x14ac:dyDescent="0.3">
      <c r="A38" s="186"/>
      <c r="B38" s="186"/>
      <c r="C38" s="186"/>
      <c r="D38" s="186"/>
      <c r="E38" s="186"/>
      <c r="F38" s="66"/>
      <c r="G38" s="66"/>
      <c r="H38" s="66"/>
    </row>
    <row r="39" spans="1:8" ht="14.4" customHeight="1" x14ac:dyDescent="0.3">
      <c r="A39" s="190" t="s">
        <v>209</v>
      </c>
      <c r="B39" s="190"/>
      <c r="C39" s="190"/>
      <c r="D39" s="190"/>
      <c r="E39" s="190"/>
    </row>
    <row r="40" spans="1:8" s="101" customFormat="1" x14ac:dyDescent="0.3">
      <c r="A40" s="190"/>
      <c r="B40" s="190"/>
      <c r="C40" s="190"/>
      <c r="D40" s="190"/>
      <c r="E40" s="190"/>
    </row>
    <row r="41" spans="1:8" ht="14.4" customHeight="1" x14ac:dyDescent="0.3">
      <c r="A41" s="207" t="s">
        <v>179</v>
      </c>
      <c r="B41" s="207"/>
      <c r="C41" s="207"/>
      <c r="D41" s="207"/>
      <c r="E41" s="207"/>
      <c r="F41" s="94"/>
      <c r="G41" s="94"/>
    </row>
    <row r="42" spans="1:8" x14ac:dyDescent="0.3">
      <c r="A42" s="189" t="s">
        <v>146</v>
      </c>
      <c r="B42" s="189"/>
      <c r="C42" s="189"/>
      <c r="D42" s="189"/>
      <c r="E42" s="189"/>
    </row>
    <row r="43" spans="1:8" x14ac:dyDescent="0.3">
      <c r="A43" s="189"/>
      <c r="B43" s="189"/>
      <c r="C43" s="189"/>
      <c r="D43" s="189"/>
      <c r="E43" s="189"/>
    </row>
  </sheetData>
  <mergeCells count="8">
    <mergeCell ref="A42:E43"/>
    <mergeCell ref="A1:E1"/>
    <mergeCell ref="B3:C3"/>
    <mergeCell ref="A3:A4"/>
    <mergeCell ref="A30:E31"/>
    <mergeCell ref="A34:E38"/>
    <mergeCell ref="A41:E41"/>
    <mergeCell ref="A39:E40"/>
  </mergeCells>
  <hyperlinks>
    <hyperlink ref="F1" location="Index!A1" display="Index" xr:uid="{A8477B74-8D45-4594-B211-053BCF87EDA9}"/>
  </hyperlinks>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24F7E-F4E6-44CF-B2A5-035ABB07244D}">
  <dimension ref="A1:O40"/>
  <sheetViews>
    <sheetView workbookViewId="0">
      <selection activeCell="H1" sqref="H1"/>
    </sheetView>
  </sheetViews>
  <sheetFormatPr defaultColWidth="11.5546875" defaultRowHeight="14.4" x14ac:dyDescent="0.3"/>
  <cols>
    <col min="1" max="1" width="21" style="4" customWidth="1"/>
    <col min="2" max="7" width="10.109375" style="4" customWidth="1"/>
    <col min="8" max="8" width="9.109375" style="49" customWidth="1"/>
    <col min="9" max="9" width="20.21875" style="4" customWidth="1"/>
    <col min="10" max="15" width="10.33203125" style="4" customWidth="1"/>
    <col min="16" max="16384" width="11.5546875" style="4"/>
  </cols>
  <sheetData>
    <row r="1" spans="1:15" ht="28.8" customHeight="1" x14ac:dyDescent="0.3">
      <c r="A1" s="193" t="s">
        <v>194</v>
      </c>
      <c r="B1" s="193"/>
      <c r="C1" s="193"/>
      <c r="D1" s="193"/>
      <c r="E1" s="193"/>
      <c r="F1" s="193"/>
      <c r="G1" s="193"/>
      <c r="H1" s="32" t="s">
        <v>57</v>
      </c>
      <c r="I1" s="114"/>
    </row>
    <row r="3" spans="1:15" customFormat="1" ht="14.4" customHeight="1" x14ac:dyDescent="0.3">
      <c r="A3" s="203" t="s">
        <v>42</v>
      </c>
      <c r="B3" s="213" t="s">
        <v>150</v>
      </c>
      <c r="C3" s="213"/>
      <c r="D3" s="213"/>
      <c r="E3" s="213"/>
      <c r="F3" s="213"/>
      <c r="G3" s="213"/>
      <c r="H3" s="167"/>
      <c r="I3" s="214" t="s">
        <v>42</v>
      </c>
      <c r="J3" s="212" t="s">
        <v>149</v>
      </c>
      <c r="K3" s="212"/>
      <c r="L3" s="212"/>
      <c r="M3" s="212"/>
      <c r="N3" s="212"/>
      <c r="O3" s="212"/>
    </row>
    <row r="4" spans="1:15" s="29" customFormat="1" ht="26.4" x14ac:dyDescent="0.3">
      <c r="A4" s="204"/>
      <c r="B4" s="54" t="s">
        <v>123</v>
      </c>
      <c r="C4" s="54" t="s">
        <v>124</v>
      </c>
      <c r="D4" s="54" t="s">
        <v>125</v>
      </c>
      <c r="E4" s="54" t="s">
        <v>126</v>
      </c>
      <c r="F4" s="54" t="s">
        <v>127</v>
      </c>
      <c r="G4" s="54" t="s">
        <v>30</v>
      </c>
      <c r="H4" s="167"/>
      <c r="I4" s="214" t="s">
        <v>128</v>
      </c>
      <c r="J4" s="54" t="s">
        <v>123</v>
      </c>
      <c r="K4" s="54" t="s">
        <v>124</v>
      </c>
      <c r="L4" s="54" t="s">
        <v>125</v>
      </c>
      <c r="M4" s="54" t="s">
        <v>126</v>
      </c>
      <c r="N4" s="54" t="s">
        <v>127</v>
      </c>
      <c r="O4" s="54" t="s">
        <v>30</v>
      </c>
    </row>
    <row r="5" spans="1:15" x14ac:dyDescent="0.3">
      <c r="A5" s="7" t="s">
        <v>44</v>
      </c>
      <c r="B5" s="77">
        <v>6</v>
      </c>
      <c r="C5" s="77">
        <v>0</v>
      </c>
      <c r="D5" s="77">
        <v>0</v>
      </c>
      <c r="E5" s="77">
        <v>0</v>
      </c>
      <c r="F5" s="77">
        <v>0</v>
      </c>
      <c r="G5" s="79">
        <v>6</v>
      </c>
      <c r="H5" s="88"/>
      <c r="I5" s="87" t="s">
        <v>44</v>
      </c>
      <c r="J5" s="39">
        <v>1</v>
      </c>
      <c r="K5" s="39">
        <v>0</v>
      </c>
      <c r="L5" s="39">
        <v>0</v>
      </c>
      <c r="M5" s="39">
        <v>0</v>
      </c>
      <c r="N5" s="39">
        <v>0</v>
      </c>
      <c r="O5" s="42">
        <v>1</v>
      </c>
    </row>
    <row r="6" spans="1:15" x14ac:dyDescent="0.3">
      <c r="A6" s="7" t="s">
        <v>43</v>
      </c>
      <c r="B6" s="77">
        <v>72</v>
      </c>
      <c r="C6" s="77">
        <v>28</v>
      </c>
      <c r="D6" s="77">
        <v>3</v>
      </c>
      <c r="E6" s="77">
        <v>0</v>
      </c>
      <c r="F6" s="77">
        <v>0</v>
      </c>
      <c r="G6" s="79">
        <v>103</v>
      </c>
      <c r="H6" s="88"/>
      <c r="I6" s="87" t="s">
        <v>43</v>
      </c>
      <c r="J6" s="39">
        <v>0.69902912621359203</v>
      </c>
      <c r="K6" s="39">
        <v>0.27184466019417503</v>
      </c>
      <c r="L6" s="39">
        <v>2.9126213592233E-2</v>
      </c>
      <c r="M6" s="39">
        <v>0</v>
      </c>
      <c r="N6" s="39">
        <v>0</v>
      </c>
      <c r="O6" s="42">
        <v>1</v>
      </c>
    </row>
    <row r="7" spans="1:15" x14ac:dyDescent="0.3">
      <c r="A7" s="12" t="s">
        <v>45</v>
      </c>
      <c r="B7" s="80">
        <v>1</v>
      </c>
      <c r="C7" s="80">
        <v>0</v>
      </c>
      <c r="D7" s="80">
        <v>0</v>
      </c>
      <c r="E7" s="80">
        <v>0</v>
      </c>
      <c r="F7" s="80">
        <v>0</v>
      </c>
      <c r="G7" s="81">
        <v>1</v>
      </c>
      <c r="H7" s="88"/>
      <c r="I7" s="40" t="s">
        <v>45</v>
      </c>
      <c r="J7" s="41">
        <v>1</v>
      </c>
      <c r="K7" s="41">
        <v>0</v>
      </c>
      <c r="L7" s="41">
        <v>0</v>
      </c>
      <c r="M7" s="41">
        <v>0</v>
      </c>
      <c r="N7" s="41">
        <v>0</v>
      </c>
      <c r="O7" s="43">
        <v>1</v>
      </c>
    </row>
    <row r="8" spans="1:15" x14ac:dyDescent="0.3">
      <c r="B8" s="88"/>
      <c r="C8" s="88"/>
      <c r="D8" s="88"/>
      <c r="E8" s="88"/>
      <c r="F8" s="88"/>
      <c r="G8" s="88"/>
      <c r="H8" s="88"/>
      <c r="I8" s="88"/>
      <c r="J8" s="88"/>
      <c r="K8" s="88"/>
      <c r="L8" s="88"/>
      <c r="M8" s="88"/>
      <c r="N8" s="88"/>
      <c r="O8" s="88"/>
    </row>
    <row r="9" spans="1:15" s="29" customFormat="1" ht="26.4" x14ac:dyDescent="0.3">
      <c r="A9" s="30" t="s">
        <v>46</v>
      </c>
      <c r="B9" s="45" t="s">
        <v>123</v>
      </c>
      <c r="C9" s="45" t="s">
        <v>124</v>
      </c>
      <c r="D9" s="45" t="s">
        <v>125</v>
      </c>
      <c r="E9" s="45" t="s">
        <v>126</v>
      </c>
      <c r="F9" s="45" t="s">
        <v>127</v>
      </c>
      <c r="G9" s="45" t="s">
        <v>30</v>
      </c>
      <c r="H9" s="88"/>
      <c r="I9" s="90" t="s">
        <v>46</v>
      </c>
      <c r="J9" s="45" t="s">
        <v>123</v>
      </c>
      <c r="K9" s="45" t="s">
        <v>124</v>
      </c>
      <c r="L9" s="45" t="s">
        <v>125</v>
      </c>
      <c r="M9" s="45" t="s">
        <v>126</v>
      </c>
      <c r="N9" s="45" t="s">
        <v>127</v>
      </c>
      <c r="O9" s="45" t="s">
        <v>30</v>
      </c>
    </row>
    <row r="10" spans="1:15" x14ac:dyDescent="0.3">
      <c r="A10" s="87" t="s">
        <v>141</v>
      </c>
      <c r="B10" s="122">
        <v>6</v>
      </c>
      <c r="C10" s="122">
        <v>4</v>
      </c>
      <c r="D10" s="122">
        <v>0</v>
      </c>
      <c r="E10" s="122">
        <v>0</v>
      </c>
      <c r="F10" s="122">
        <v>0</v>
      </c>
      <c r="G10" s="148">
        <v>10</v>
      </c>
      <c r="H10" s="53"/>
      <c r="I10" s="149" t="s">
        <v>141</v>
      </c>
      <c r="J10" s="123">
        <v>0.6</v>
      </c>
      <c r="K10" s="123">
        <v>0.4</v>
      </c>
      <c r="L10" s="123">
        <v>0</v>
      </c>
      <c r="M10" s="123">
        <v>0</v>
      </c>
      <c r="N10" s="123">
        <v>0</v>
      </c>
      <c r="O10" s="150">
        <v>1</v>
      </c>
    </row>
    <row r="11" spans="1:15" x14ac:dyDescent="0.3">
      <c r="A11" s="87" t="s">
        <v>142</v>
      </c>
      <c r="B11" s="122">
        <v>14</v>
      </c>
      <c r="C11" s="122">
        <v>3</v>
      </c>
      <c r="D11" s="122">
        <v>1</v>
      </c>
      <c r="E11" s="122">
        <v>0</v>
      </c>
      <c r="F11" s="122">
        <v>0</v>
      </c>
      <c r="G11" s="148">
        <v>18</v>
      </c>
      <c r="H11" s="53"/>
      <c r="I11" s="149" t="s">
        <v>142</v>
      </c>
      <c r="J11" s="123">
        <v>0.77777777777777779</v>
      </c>
      <c r="K11" s="123">
        <v>0.16666666666666666</v>
      </c>
      <c r="L11" s="123">
        <v>5.5555555555555552E-2</v>
      </c>
      <c r="M11" s="123">
        <v>0</v>
      </c>
      <c r="N11" s="123">
        <v>0</v>
      </c>
      <c r="O11" s="123">
        <v>1</v>
      </c>
    </row>
    <row r="12" spans="1:15" x14ac:dyDescent="0.3">
      <c r="A12" s="87" t="s">
        <v>143</v>
      </c>
      <c r="B12" s="122">
        <v>11</v>
      </c>
      <c r="C12" s="122">
        <v>4</v>
      </c>
      <c r="D12" s="122">
        <v>0</v>
      </c>
      <c r="E12" s="122">
        <v>0</v>
      </c>
      <c r="F12" s="122">
        <v>0</v>
      </c>
      <c r="G12" s="148">
        <v>15</v>
      </c>
      <c r="H12" s="53"/>
      <c r="I12" s="149" t="s">
        <v>143</v>
      </c>
      <c r="J12" s="123">
        <v>0.73333333333333328</v>
      </c>
      <c r="K12" s="123">
        <v>0.26666666666666666</v>
      </c>
      <c r="L12" s="123">
        <v>0</v>
      </c>
      <c r="M12" s="123">
        <v>0</v>
      </c>
      <c r="N12" s="123">
        <v>0</v>
      </c>
      <c r="O12" s="150">
        <v>1</v>
      </c>
    </row>
    <row r="13" spans="1:15" x14ac:dyDescent="0.3">
      <c r="A13" s="87" t="s">
        <v>47</v>
      </c>
      <c r="B13" s="77">
        <v>31</v>
      </c>
      <c r="C13" s="77">
        <v>12</v>
      </c>
      <c r="D13" s="77">
        <v>1</v>
      </c>
      <c r="E13" s="77">
        <v>0</v>
      </c>
      <c r="F13" s="77">
        <v>0</v>
      </c>
      <c r="G13" s="79">
        <v>44</v>
      </c>
      <c r="H13" s="88"/>
      <c r="I13" s="87" t="s">
        <v>47</v>
      </c>
      <c r="J13" s="39">
        <v>0.70454545454545503</v>
      </c>
      <c r="K13" s="39">
        <v>0.27272727272727298</v>
      </c>
      <c r="L13" s="39">
        <v>2.27272727272727E-2</v>
      </c>
      <c r="M13" s="39">
        <v>0</v>
      </c>
      <c r="N13" s="39">
        <v>0</v>
      </c>
      <c r="O13" s="42">
        <v>1</v>
      </c>
    </row>
    <row r="14" spans="1:15" x14ac:dyDescent="0.3">
      <c r="A14" s="87" t="s">
        <v>48</v>
      </c>
      <c r="B14" s="77">
        <v>11</v>
      </c>
      <c r="C14" s="77">
        <v>1</v>
      </c>
      <c r="D14" s="77">
        <v>0</v>
      </c>
      <c r="E14" s="77">
        <v>0</v>
      </c>
      <c r="F14" s="77">
        <v>0</v>
      </c>
      <c r="G14" s="79">
        <v>12</v>
      </c>
      <c r="H14" s="88"/>
      <c r="I14" s="87" t="s">
        <v>48</v>
      </c>
      <c r="J14" s="39">
        <v>0.91666666666666696</v>
      </c>
      <c r="K14" s="39">
        <v>8.3333333333333301E-2</v>
      </c>
      <c r="L14" s="39">
        <v>0</v>
      </c>
      <c r="M14" s="39">
        <v>0</v>
      </c>
      <c r="N14" s="39">
        <v>0</v>
      </c>
      <c r="O14" s="42">
        <v>1</v>
      </c>
    </row>
    <row r="15" spans="1:15" x14ac:dyDescent="0.3">
      <c r="A15" s="87" t="s">
        <v>49</v>
      </c>
      <c r="B15" s="77">
        <v>3</v>
      </c>
      <c r="C15" s="77">
        <v>3</v>
      </c>
      <c r="D15" s="77">
        <v>1</v>
      </c>
      <c r="E15" s="77">
        <v>0</v>
      </c>
      <c r="F15" s="77">
        <v>0</v>
      </c>
      <c r="G15" s="79">
        <v>7</v>
      </c>
      <c r="H15" s="88"/>
      <c r="I15" s="87" t="s">
        <v>49</v>
      </c>
      <c r="J15" s="39">
        <v>0.42857142857142899</v>
      </c>
      <c r="K15" s="39">
        <v>0.42857142857142899</v>
      </c>
      <c r="L15" s="39">
        <v>0.14285714285714299</v>
      </c>
      <c r="M15" s="39">
        <v>0</v>
      </c>
      <c r="N15" s="39">
        <v>0</v>
      </c>
      <c r="O15" s="42">
        <v>1</v>
      </c>
    </row>
    <row r="16" spans="1:15" x14ac:dyDescent="0.3">
      <c r="A16" s="87" t="s">
        <v>144</v>
      </c>
      <c r="B16" s="77">
        <v>3</v>
      </c>
      <c r="C16" s="77">
        <v>1</v>
      </c>
      <c r="D16" s="77">
        <v>0</v>
      </c>
      <c r="E16" s="77">
        <v>0</v>
      </c>
      <c r="F16" s="77">
        <v>0</v>
      </c>
      <c r="G16" s="79">
        <v>4</v>
      </c>
      <c r="H16" s="88"/>
      <c r="I16" s="87" t="s">
        <v>144</v>
      </c>
      <c r="J16" s="39">
        <v>0.75</v>
      </c>
      <c r="K16" s="39">
        <v>0.25</v>
      </c>
      <c r="L16" s="39">
        <v>0</v>
      </c>
      <c r="M16" s="39">
        <v>0</v>
      </c>
      <c r="N16" s="39">
        <v>0</v>
      </c>
      <c r="O16" s="42">
        <v>1</v>
      </c>
    </row>
    <row r="17" spans="1:15" x14ac:dyDescent="0.3">
      <c r="A17" s="87" t="s">
        <v>145</v>
      </c>
      <c r="B17" s="77">
        <v>0</v>
      </c>
      <c r="C17" s="77">
        <v>0</v>
      </c>
      <c r="D17" s="77">
        <v>0</v>
      </c>
      <c r="E17" s="77">
        <v>0</v>
      </c>
      <c r="F17" s="77">
        <v>0</v>
      </c>
      <c r="G17" s="79">
        <v>0</v>
      </c>
      <c r="H17" s="88"/>
      <c r="I17" s="87" t="s">
        <v>145</v>
      </c>
      <c r="J17" s="39" t="s">
        <v>54</v>
      </c>
      <c r="K17" s="39" t="s">
        <v>54</v>
      </c>
      <c r="L17" s="39" t="s">
        <v>54</v>
      </c>
      <c r="M17" s="39" t="s">
        <v>54</v>
      </c>
      <c r="N17" s="39" t="s">
        <v>54</v>
      </c>
      <c r="O17" s="39" t="s">
        <v>54</v>
      </c>
    </row>
    <row r="18" spans="1:15" x14ac:dyDescent="0.3">
      <c r="A18" s="40" t="s">
        <v>45</v>
      </c>
      <c r="B18" s="80">
        <v>0</v>
      </c>
      <c r="C18" s="80">
        <v>0</v>
      </c>
      <c r="D18" s="80">
        <v>0</v>
      </c>
      <c r="E18" s="80">
        <v>0</v>
      </c>
      <c r="F18" s="80">
        <v>0</v>
      </c>
      <c r="G18" s="81">
        <v>0</v>
      </c>
      <c r="H18" s="88"/>
      <c r="I18" s="40" t="s">
        <v>45</v>
      </c>
      <c r="J18" s="95" t="s">
        <v>54</v>
      </c>
      <c r="K18" s="95" t="s">
        <v>54</v>
      </c>
      <c r="L18" s="95" t="s">
        <v>54</v>
      </c>
      <c r="M18" s="95" t="s">
        <v>54</v>
      </c>
      <c r="N18" s="95" t="s">
        <v>54</v>
      </c>
      <c r="O18" s="95" t="s">
        <v>54</v>
      </c>
    </row>
    <row r="19" spans="1:15" x14ac:dyDescent="0.3">
      <c r="B19" s="88"/>
      <c r="C19" s="88"/>
      <c r="D19" s="88"/>
      <c r="E19" s="88"/>
      <c r="F19" s="88"/>
      <c r="G19" s="88"/>
      <c r="H19" s="88"/>
      <c r="I19" s="88"/>
      <c r="J19" s="88"/>
      <c r="K19" s="88"/>
      <c r="L19" s="88"/>
      <c r="M19" s="88"/>
      <c r="N19" s="88"/>
      <c r="O19" s="88"/>
    </row>
    <row r="20" spans="1:15" s="29" customFormat="1" ht="26.4" x14ac:dyDescent="0.3">
      <c r="A20" s="30" t="s">
        <v>148</v>
      </c>
      <c r="B20" s="45" t="s">
        <v>123</v>
      </c>
      <c r="C20" s="45" t="s">
        <v>124</v>
      </c>
      <c r="D20" s="45" t="s">
        <v>125</v>
      </c>
      <c r="E20" s="45" t="s">
        <v>126</v>
      </c>
      <c r="F20" s="45" t="s">
        <v>127</v>
      </c>
      <c r="G20" s="45" t="s">
        <v>30</v>
      </c>
      <c r="H20" s="88"/>
      <c r="I20" s="30" t="s">
        <v>148</v>
      </c>
      <c r="J20" s="45" t="s">
        <v>123</v>
      </c>
      <c r="K20" s="45" t="s">
        <v>124</v>
      </c>
      <c r="L20" s="45" t="s">
        <v>125</v>
      </c>
      <c r="M20" s="45" t="s">
        <v>126</v>
      </c>
      <c r="N20" s="45" t="s">
        <v>127</v>
      </c>
      <c r="O20" s="45" t="s">
        <v>30</v>
      </c>
    </row>
    <row r="21" spans="1:15" x14ac:dyDescent="0.3">
      <c r="A21" s="87" t="s">
        <v>52</v>
      </c>
      <c r="B21" s="77">
        <v>4</v>
      </c>
      <c r="C21" s="77">
        <v>2</v>
      </c>
      <c r="D21" s="77">
        <v>0</v>
      </c>
      <c r="E21" s="77">
        <v>0</v>
      </c>
      <c r="F21" s="77">
        <v>0</v>
      </c>
      <c r="G21" s="79">
        <v>6</v>
      </c>
      <c r="H21" s="88"/>
      <c r="I21" s="87" t="s">
        <v>52</v>
      </c>
      <c r="J21" s="39">
        <v>0.66666666666666696</v>
      </c>
      <c r="K21" s="39">
        <v>0.33333333333333298</v>
      </c>
      <c r="L21" s="39">
        <v>0</v>
      </c>
      <c r="M21" s="39">
        <v>0</v>
      </c>
      <c r="N21" s="39">
        <v>0</v>
      </c>
      <c r="O21" s="42">
        <v>1</v>
      </c>
    </row>
    <row r="22" spans="1:15" x14ac:dyDescent="0.3">
      <c r="A22" s="87" t="s">
        <v>51</v>
      </c>
      <c r="B22" s="77">
        <v>3</v>
      </c>
      <c r="C22" s="77">
        <v>0</v>
      </c>
      <c r="D22" s="77">
        <v>0</v>
      </c>
      <c r="E22" s="77">
        <v>0</v>
      </c>
      <c r="F22" s="77">
        <v>0</v>
      </c>
      <c r="G22" s="79">
        <v>3</v>
      </c>
      <c r="H22" s="88"/>
      <c r="I22" s="87" t="s">
        <v>51</v>
      </c>
      <c r="J22" s="39">
        <v>1</v>
      </c>
      <c r="K22" s="39">
        <v>0</v>
      </c>
      <c r="L22" s="39">
        <v>0</v>
      </c>
      <c r="M22" s="39">
        <v>0</v>
      </c>
      <c r="N22" s="39">
        <v>0</v>
      </c>
      <c r="O22" s="42">
        <v>1</v>
      </c>
    </row>
    <row r="23" spans="1:15" x14ac:dyDescent="0.3">
      <c r="A23" s="87" t="s">
        <v>53</v>
      </c>
      <c r="B23" s="77">
        <v>0</v>
      </c>
      <c r="C23" s="77">
        <v>0</v>
      </c>
      <c r="D23" s="77">
        <v>0</v>
      </c>
      <c r="E23" s="77">
        <v>0</v>
      </c>
      <c r="F23" s="77">
        <v>0</v>
      </c>
      <c r="G23" s="79">
        <v>0</v>
      </c>
      <c r="H23" s="88"/>
      <c r="I23" s="87" t="s">
        <v>53</v>
      </c>
      <c r="J23" s="39" t="s">
        <v>54</v>
      </c>
      <c r="K23" s="39" t="s">
        <v>54</v>
      </c>
      <c r="L23" s="39" t="s">
        <v>54</v>
      </c>
      <c r="M23" s="39" t="s">
        <v>54</v>
      </c>
      <c r="N23" s="39" t="s">
        <v>54</v>
      </c>
      <c r="O23" s="39" t="s">
        <v>54</v>
      </c>
    </row>
    <row r="24" spans="1:15" x14ac:dyDescent="0.3">
      <c r="A24" s="87" t="s">
        <v>72</v>
      </c>
      <c r="B24" s="77">
        <v>0</v>
      </c>
      <c r="C24" s="77">
        <v>0</v>
      </c>
      <c r="D24" s="77">
        <v>0</v>
      </c>
      <c r="E24" s="77">
        <v>0</v>
      </c>
      <c r="F24" s="77">
        <v>0</v>
      </c>
      <c r="G24" s="79">
        <v>0</v>
      </c>
      <c r="H24" s="88"/>
      <c r="I24" s="87" t="s">
        <v>72</v>
      </c>
      <c r="J24" s="39" t="s">
        <v>54</v>
      </c>
      <c r="K24" s="39" t="s">
        <v>54</v>
      </c>
      <c r="L24" s="39" t="s">
        <v>54</v>
      </c>
      <c r="M24" s="39" t="s">
        <v>54</v>
      </c>
      <c r="N24" s="39" t="s">
        <v>54</v>
      </c>
      <c r="O24" s="39" t="s">
        <v>54</v>
      </c>
    </row>
    <row r="25" spans="1:15" x14ac:dyDescent="0.3">
      <c r="A25" s="87" t="s">
        <v>50</v>
      </c>
      <c r="B25" s="77">
        <v>54</v>
      </c>
      <c r="C25" s="77">
        <v>22</v>
      </c>
      <c r="D25" s="77">
        <v>1</v>
      </c>
      <c r="E25" s="77">
        <v>0</v>
      </c>
      <c r="F25" s="77">
        <v>0</v>
      </c>
      <c r="G25" s="79">
        <v>77</v>
      </c>
      <c r="H25" s="88"/>
      <c r="I25" s="87" t="s">
        <v>50</v>
      </c>
      <c r="J25" s="39">
        <v>0.70129870129870098</v>
      </c>
      <c r="K25" s="39">
        <v>0.28571428571428598</v>
      </c>
      <c r="L25" s="39">
        <v>1.2987012987013E-2</v>
      </c>
      <c r="M25" s="39">
        <v>0</v>
      </c>
      <c r="N25" s="39">
        <v>0</v>
      </c>
      <c r="O25" s="42">
        <v>1</v>
      </c>
    </row>
    <row r="26" spans="1:15" x14ac:dyDescent="0.3">
      <c r="A26" s="40" t="s">
        <v>45</v>
      </c>
      <c r="B26" s="80">
        <v>18</v>
      </c>
      <c r="C26" s="80">
        <v>4</v>
      </c>
      <c r="D26" s="80">
        <v>2</v>
      </c>
      <c r="E26" s="80">
        <v>0</v>
      </c>
      <c r="F26" s="80">
        <v>0</v>
      </c>
      <c r="G26" s="81">
        <v>24</v>
      </c>
      <c r="H26" s="88"/>
      <c r="I26" s="40" t="s">
        <v>45</v>
      </c>
      <c r="J26" s="41">
        <v>0.75</v>
      </c>
      <c r="K26" s="41">
        <v>0.16666666666666699</v>
      </c>
      <c r="L26" s="41">
        <v>8.3333333333333301E-2</v>
      </c>
      <c r="M26" s="41">
        <v>0</v>
      </c>
      <c r="N26" s="41">
        <v>0</v>
      </c>
      <c r="O26" s="43">
        <v>1</v>
      </c>
    </row>
    <row r="27" spans="1:15" x14ac:dyDescent="0.3">
      <c r="B27"/>
      <c r="C27"/>
      <c r="D27"/>
      <c r="E27"/>
      <c r="F27"/>
      <c r="G27"/>
      <c r="H27" s="84"/>
      <c r="I27"/>
      <c r="J27"/>
      <c r="K27"/>
      <c r="L27"/>
      <c r="M27"/>
      <c r="N27"/>
      <c r="O27" s="21" t="s">
        <v>55</v>
      </c>
    </row>
    <row r="28" spans="1:15" x14ac:dyDescent="0.3">
      <c r="A28" s="155" t="s">
        <v>171</v>
      </c>
      <c r="B28" s="156"/>
      <c r="C28" s="156"/>
      <c r="D28" s="156"/>
      <c r="E28" s="156"/>
      <c r="F28" s="156"/>
      <c r="G28" s="50"/>
      <c r="H28" s="168"/>
      <c r="I28" s="50"/>
    </row>
    <row r="30" spans="1:15" x14ac:dyDescent="0.3">
      <c r="A30" s="31" t="s">
        <v>56</v>
      </c>
    </row>
    <row r="31" spans="1:15" ht="14.4" customHeight="1" x14ac:dyDescent="0.3">
      <c r="A31" s="186" t="s">
        <v>114</v>
      </c>
      <c r="B31" s="186"/>
      <c r="C31" s="186"/>
      <c r="D31" s="186"/>
      <c r="E31" s="186"/>
      <c r="F31" s="186"/>
      <c r="G31" s="186"/>
      <c r="H31" s="186"/>
      <c r="I31" s="186"/>
      <c r="J31" s="67"/>
      <c r="K31" s="67"/>
      <c r="L31" s="67"/>
    </row>
    <row r="32" spans="1:15" x14ac:dyDescent="0.3">
      <c r="A32" s="186"/>
      <c r="B32" s="186"/>
      <c r="C32" s="186"/>
      <c r="D32" s="186"/>
      <c r="E32" s="186"/>
      <c r="F32" s="186"/>
      <c r="G32" s="186"/>
      <c r="H32" s="186"/>
      <c r="I32" s="186"/>
      <c r="J32" s="67"/>
      <c r="K32" s="67"/>
      <c r="L32" s="67"/>
    </row>
    <row r="33" spans="1:12" x14ac:dyDescent="0.3">
      <c r="A33" s="186"/>
      <c r="B33" s="186"/>
      <c r="C33" s="186"/>
      <c r="D33" s="186"/>
      <c r="E33" s="186"/>
      <c r="F33" s="186"/>
      <c r="G33" s="186"/>
      <c r="H33" s="186"/>
      <c r="I33" s="186"/>
      <c r="J33" s="67"/>
      <c r="K33" s="67"/>
      <c r="L33" s="67"/>
    </row>
    <row r="34" spans="1:12" x14ac:dyDescent="0.3">
      <c r="A34" s="186"/>
      <c r="B34" s="186"/>
      <c r="C34" s="186"/>
      <c r="D34" s="186"/>
      <c r="E34" s="186"/>
      <c r="F34" s="186"/>
      <c r="G34" s="186"/>
      <c r="H34" s="186"/>
      <c r="I34" s="186"/>
      <c r="J34" s="66"/>
      <c r="K34" s="66"/>
      <c r="L34" s="66"/>
    </row>
    <row r="35" spans="1:12" x14ac:dyDescent="0.3">
      <c r="A35" s="189" t="s">
        <v>139</v>
      </c>
      <c r="B35" s="189"/>
      <c r="C35" s="189"/>
      <c r="D35" s="189"/>
      <c r="E35" s="189"/>
      <c r="F35" s="189"/>
      <c r="G35" s="189"/>
      <c r="H35" s="189"/>
      <c r="I35" s="189"/>
    </row>
    <row r="36" spans="1:12" x14ac:dyDescent="0.3">
      <c r="A36" s="189"/>
      <c r="B36" s="189"/>
      <c r="C36" s="189"/>
      <c r="D36" s="189"/>
      <c r="E36" s="189"/>
      <c r="F36" s="189"/>
      <c r="G36" s="189"/>
      <c r="H36" s="189"/>
      <c r="I36" s="189"/>
    </row>
    <row r="37" spans="1:12" x14ac:dyDescent="0.3">
      <c r="A37" s="189"/>
      <c r="B37" s="189"/>
      <c r="C37" s="189"/>
      <c r="D37" s="189"/>
      <c r="E37" s="189"/>
      <c r="F37" s="189"/>
      <c r="G37" s="189"/>
      <c r="H37" s="189"/>
      <c r="I37" s="189"/>
    </row>
    <row r="38" spans="1:12" s="101" customFormat="1" x14ac:dyDescent="0.3">
      <c r="A38" s="207" t="s">
        <v>179</v>
      </c>
      <c r="B38" s="207"/>
      <c r="C38" s="207"/>
      <c r="D38" s="207"/>
      <c r="E38" s="207"/>
      <c r="F38" s="130"/>
      <c r="G38" s="130"/>
      <c r="H38" s="130"/>
      <c r="I38" s="130"/>
    </row>
    <row r="39" spans="1:12" x14ac:dyDescent="0.3">
      <c r="A39" s="195" t="s">
        <v>146</v>
      </c>
      <c r="B39" s="195"/>
      <c r="C39" s="195"/>
      <c r="D39" s="195"/>
      <c r="E39" s="195"/>
      <c r="F39" s="195"/>
      <c r="G39" s="195"/>
      <c r="H39" s="195"/>
      <c r="I39" s="195"/>
    </row>
    <row r="40" spans="1:12" x14ac:dyDescent="0.3">
      <c r="A40" s="195"/>
      <c r="B40" s="195"/>
      <c r="C40" s="195"/>
      <c r="D40" s="195"/>
      <c r="E40" s="195"/>
      <c r="F40" s="195"/>
      <c r="G40" s="195"/>
      <c r="H40" s="195"/>
      <c r="I40" s="195"/>
    </row>
  </sheetData>
  <mergeCells count="9">
    <mergeCell ref="A1:G1"/>
    <mergeCell ref="J3:O3"/>
    <mergeCell ref="A39:I40"/>
    <mergeCell ref="A3:A4"/>
    <mergeCell ref="A35:I37"/>
    <mergeCell ref="A31:I34"/>
    <mergeCell ref="B3:G3"/>
    <mergeCell ref="I3:I4"/>
    <mergeCell ref="A38:E38"/>
  </mergeCells>
  <hyperlinks>
    <hyperlink ref="H1" location="Index!A1" display="Index" xr:uid="{0689FBE3-C392-408B-97CB-7D81E661C97A}"/>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6792A-8BF2-4288-8EF1-510EA8D27278}">
  <dimension ref="A1:B94"/>
  <sheetViews>
    <sheetView workbookViewId="0"/>
  </sheetViews>
  <sheetFormatPr defaultColWidth="8.88671875" defaultRowHeight="13.2" x14ac:dyDescent="0.25"/>
  <cols>
    <col min="1" max="1" width="19.44140625" style="56" customWidth="1"/>
    <col min="2" max="2" width="124.44140625" style="56" customWidth="1"/>
    <col min="3" max="3" width="8.88671875" style="56" customWidth="1"/>
    <col min="4" max="16384" width="8.88671875" style="56"/>
  </cols>
  <sheetData>
    <row r="1" spans="1:2" x14ac:dyDescent="0.25">
      <c r="A1" s="55" t="s">
        <v>75</v>
      </c>
    </row>
    <row r="2" spans="1:2" x14ac:dyDescent="0.25">
      <c r="A2" s="55"/>
    </row>
    <row r="3" spans="1:2" x14ac:dyDescent="0.25">
      <c r="A3" s="183" t="s">
        <v>76</v>
      </c>
      <c r="B3" s="183"/>
    </row>
    <row r="4" spans="1:2" ht="12.75" customHeight="1" x14ac:dyDescent="0.25">
      <c r="A4" s="182" t="s">
        <v>77</v>
      </c>
      <c r="B4" s="182"/>
    </row>
    <row r="5" spans="1:2" x14ac:dyDescent="0.25">
      <c r="A5" s="182"/>
      <c r="B5" s="182"/>
    </row>
    <row r="6" spans="1:2" x14ac:dyDescent="0.25">
      <c r="A6" s="182"/>
      <c r="B6" s="182"/>
    </row>
    <row r="7" spans="1:2" x14ac:dyDescent="0.25">
      <c r="A7" s="182"/>
      <c r="B7" s="182"/>
    </row>
    <row r="8" spans="1:2" x14ac:dyDescent="0.25">
      <c r="A8" s="181" t="s">
        <v>111</v>
      </c>
      <c r="B8" s="181"/>
    </row>
    <row r="9" spans="1:2" x14ac:dyDescent="0.25">
      <c r="A9" s="181"/>
      <c r="B9" s="181"/>
    </row>
    <row r="10" spans="1:2" x14ac:dyDescent="0.25">
      <c r="A10" s="181"/>
      <c r="B10" s="181"/>
    </row>
    <row r="11" spans="1:2" x14ac:dyDescent="0.25">
      <c r="A11" s="181"/>
      <c r="B11" s="181"/>
    </row>
    <row r="12" spans="1:2" x14ac:dyDescent="0.25">
      <c r="A12" s="181"/>
      <c r="B12" s="181"/>
    </row>
    <row r="13" spans="1:2" x14ac:dyDescent="0.25">
      <c r="A13" s="181"/>
      <c r="B13" s="181"/>
    </row>
    <row r="14" spans="1:2" ht="13.2" customHeight="1" x14ac:dyDescent="0.25">
      <c r="A14" s="182" t="s">
        <v>109</v>
      </c>
      <c r="B14" s="182"/>
    </row>
    <row r="15" spans="1:2" x14ac:dyDescent="0.25">
      <c r="A15" s="182"/>
      <c r="B15" s="182"/>
    </row>
    <row r="16" spans="1:2" x14ac:dyDescent="0.25">
      <c r="A16" s="182"/>
      <c r="B16" s="182"/>
    </row>
    <row r="17" spans="1:2" x14ac:dyDescent="0.25">
      <c r="A17" s="182" t="s">
        <v>78</v>
      </c>
      <c r="B17" s="182"/>
    </row>
    <row r="18" spans="1:2" x14ac:dyDescent="0.25">
      <c r="A18" s="182"/>
      <c r="B18" s="182"/>
    </row>
    <row r="19" spans="1:2" x14ac:dyDescent="0.25">
      <c r="A19" s="184" t="s">
        <v>79</v>
      </c>
      <c r="B19" s="184"/>
    </row>
    <row r="21" spans="1:2" x14ac:dyDescent="0.25">
      <c r="A21" s="55" t="s">
        <v>80</v>
      </c>
    </row>
    <row r="22" spans="1:2" ht="12.75" customHeight="1" x14ac:dyDescent="0.25">
      <c r="A22" s="182" t="s">
        <v>81</v>
      </c>
      <c r="B22" s="182"/>
    </row>
    <row r="23" spans="1:2" x14ac:dyDescent="0.25">
      <c r="A23" s="182"/>
      <c r="B23" s="182"/>
    </row>
    <row r="24" spans="1:2" x14ac:dyDescent="0.25">
      <c r="A24" s="182"/>
      <c r="B24" s="182"/>
    </row>
    <row r="25" spans="1:2" x14ac:dyDescent="0.25">
      <c r="A25" s="182"/>
      <c r="B25" s="182"/>
    </row>
    <row r="26" spans="1:2" x14ac:dyDescent="0.25">
      <c r="A26" s="57"/>
      <c r="B26" s="57"/>
    </row>
    <row r="27" spans="1:2" x14ac:dyDescent="0.25">
      <c r="A27" s="55" t="s">
        <v>82</v>
      </c>
      <c r="B27" s="57"/>
    </row>
    <row r="28" spans="1:2" ht="12.75" customHeight="1" x14ac:dyDescent="0.25">
      <c r="A28" s="182" t="s">
        <v>212</v>
      </c>
      <c r="B28" s="182"/>
    </row>
    <row r="29" spans="1:2" x14ac:dyDescent="0.25">
      <c r="A29" s="182"/>
      <c r="B29" s="182"/>
    </row>
    <row r="30" spans="1:2" x14ac:dyDescent="0.25">
      <c r="A30" s="182"/>
      <c r="B30" s="182"/>
    </row>
    <row r="31" spans="1:2" x14ac:dyDescent="0.25">
      <c r="A31" s="182"/>
      <c r="B31" s="182"/>
    </row>
    <row r="32" spans="1:2" x14ac:dyDescent="0.25">
      <c r="A32" s="182"/>
      <c r="B32" s="182"/>
    </row>
    <row r="33" spans="1:2" x14ac:dyDescent="0.25">
      <c r="A33" s="58"/>
      <c r="B33" s="58"/>
    </row>
    <row r="34" spans="1:2" x14ac:dyDescent="0.25">
      <c r="A34" s="183" t="s">
        <v>83</v>
      </c>
      <c r="B34" s="183"/>
    </row>
    <row r="35" spans="1:2" ht="12.75" customHeight="1" x14ac:dyDescent="0.25">
      <c r="A35" s="181" t="s">
        <v>110</v>
      </c>
      <c r="B35" s="181"/>
    </row>
    <row r="36" spans="1:2" x14ac:dyDescent="0.25">
      <c r="A36" s="181"/>
      <c r="B36" s="181"/>
    </row>
    <row r="37" spans="1:2" x14ac:dyDescent="0.25">
      <c r="A37" s="181"/>
      <c r="B37" s="181"/>
    </row>
    <row r="38" spans="1:2" ht="13.2" customHeight="1" x14ac:dyDescent="0.25">
      <c r="A38" s="181"/>
      <c r="B38" s="181"/>
    </row>
    <row r="39" spans="1:2" ht="13.2" customHeight="1" x14ac:dyDescent="0.25">
      <c r="A39" s="181" t="s">
        <v>107</v>
      </c>
      <c r="B39" s="181"/>
    </row>
    <row r="40" spans="1:2" x14ac:dyDescent="0.25">
      <c r="A40" s="181"/>
      <c r="B40" s="181"/>
    </row>
    <row r="41" spans="1:2" x14ac:dyDescent="0.25">
      <c r="A41" s="181"/>
      <c r="B41" s="181"/>
    </row>
    <row r="42" spans="1:2" ht="13.2" customHeight="1" x14ac:dyDescent="0.25">
      <c r="A42" s="181" t="s">
        <v>121</v>
      </c>
      <c r="B42" s="181"/>
    </row>
    <row r="43" spans="1:2" x14ac:dyDescent="0.25">
      <c r="A43" s="181"/>
      <c r="B43" s="181"/>
    </row>
    <row r="44" spans="1:2" x14ac:dyDescent="0.25">
      <c r="A44" s="181"/>
      <c r="B44" s="181"/>
    </row>
    <row r="45" spans="1:2" x14ac:dyDescent="0.25">
      <c r="A45" s="181"/>
      <c r="B45" s="181"/>
    </row>
    <row r="46" spans="1:2" ht="13.2" customHeight="1" x14ac:dyDescent="0.25">
      <c r="A46" s="181" t="s">
        <v>108</v>
      </c>
      <c r="B46" s="181"/>
    </row>
    <row r="47" spans="1:2" x14ac:dyDescent="0.25">
      <c r="A47" s="181"/>
      <c r="B47" s="181"/>
    </row>
    <row r="48" spans="1:2" x14ac:dyDescent="0.25">
      <c r="A48" s="184" t="s">
        <v>106</v>
      </c>
      <c r="B48" s="184"/>
    </row>
    <row r="49" spans="1:2" x14ac:dyDescent="0.25">
      <c r="A49" s="181" t="s">
        <v>84</v>
      </c>
      <c r="B49" s="181"/>
    </row>
    <row r="50" spans="1:2" x14ac:dyDescent="0.25">
      <c r="A50" s="181"/>
      <c r="B50" s="181"/>
    </row>
    <row r="51" spans="1:2" x14ac:dyDescent="0.25">
      <c r="A51" s="181"/>
      <c r="B51" s="181"/>
    </row>
    <row r="52" spans="1:2" ht="13.2" customHeight="1" x14ac:dyDescent="0.25">
      <c r="A52" s="181" t="s">
        <v>85</v>
      </c>
      <c r="B52" s="181"/>
    </row>
    <row r="53" spans="1:2" x14ac:dyDescent="0.25">
      <c r="A53" s="181"/>
      <c r="B53" s="181"/>
    </row>
    <row r="54" spans="1:2" x14ac:dyDescent="0.25">
      <c r="A54" s="181"/>
      <c r="B54" s="181"/>
    </row>
    <row r="55" spans="1:2" ht="14.4" customHeight="1" x14ac:dyDescent="0.25">
      <c r="A55" s="181" t="s">
        <v>211</v>
      </c>
      <c r="B55" s="181"/>
    </row>
    <row r="56" spans="1:2" ht="14.4" customHeight="1" x14ac:dyDescent="0.25">
      <c r="A56" s="181"/>
      <c r="B56" s="181"/>
    </row>
    <row r="57" spans="1:2" ht="14.4" customHeight="1" x14ac:dyDescent="0.25">
      <c r="A57" s="181"/>
      <c r="B57" s="181"/>
    </row>
    <row r="58" spans="1:2" ht="14.4" customHeight="1" x14ac:dyDescent="0.25">
      <c r="A58" s="181"/>
      <c r="B58" s="181"/>
    </row>
    <row r="59" spans="1:2" ht="14.4" customHeight="1" x14ac:dyDescent="0.25">
      <c r="A59" s="181"/>
      <c r="B59" s="181"/>
    </row>
    <row r="60" spans="1:2" ht="14.4" customHeight="1" x14ac:dyDescent="0.25">
      <c r="A60" s="181"/>
      <c r="B60" s="181"/>
    </row>
    <row r="61" spans="1:2" ht="14.4" x14ac:dyDescent="0.3">
      <c r="A61" s="175"/>
      <c r="B61" s="174"/>
    </row>
    <row r="62" spans="1:2" x14ac:dyDescent="0.25">
      <c r="A62" s="183" t="s">
        <v>86</v>
      </c>
      <c r="B62" s="183"/>
    </row>
    <row r="63" spans="1:2" x14ac:dyDescent="0.25">
      <c r="A63" s="185" t="s">
        <v>87</v>
      </c>
      <c r="B63" s="185"/>
    </row>
    <row r="64" spans="1:2" x14ac:dyDescent="0.25">
      <c r="A64" s="182" t="s">
        <v>88</v>
      </c>
      <c r="B64" s="182"/>
    </row>
    <row r="65" spans="1:2" x14ac:dyDescent="0.25">
      <c r="A65" s="182"/>
      <c r="B65" s="182"/>
    </row>
    <row r="66" spans="1:2" x14ac:dyDescent="0.25">
      <c r="A66" s="185" t="s">
        <v>89</v>
      </c>
      <c r="B66" s="185"/>
    </row>
    <row r="67" spans="1:2" x14ac:dyDescent="0.25">
      <c r="A67" s="185" t="s">
        <v>90</v>
      </c>
      <c r="B67" s="185"/>
    </row>
    <row r="69" spans="1:2" x14ac:dyDescent="0.25">
      <c r="A69" s="183" t="s">
        <v>91</v>
      </c>
      <c r="B69" s="183"/>
    </row>
    <row r="70" spans="1:2" ht="14.25" customHeight="1" x14ac:dyDescent="0.25">
      <c r="A70" s="181" t="s">
        <v>92</v>
      </c>
      <c r="B70" s="181"/>
    </row>
    <row r="71" spans="1:2" x14ac:dyDescent="0.25">
      <c r="A71" s="58"/>
      <c r="B71" s="58"/>
    </row>
    <row r="72" spans="1:2" x14ac:dyDescent="0.25">
      <c r="A72" s="183" t="s">
        <v>93</v>
      </c>
      <c r="B72" s="183"/>
    </row>
    <row r="73" spans="1:2" x14ac:dyDescent="0.25">
      <c r="A73" s="59" t="s">
        <v>94</v>
      </c>
      <c r="B73" s="60"/>
    </row>
    <row r="74" spans="1:2" x14ac:dyDescent="0.25">
      <c r="A74" s="61" t="s">
        <v>95</v>
      </c>
      <c r="B74" s="60"/>
    </row>
    <row r="75" spans="1:2" x14ac:dyDescent="0.25">
      <c r="A75" s="61"/>
      <c r="B75" s="60"/>
    </row>
    <row r="76" spans="1:2" x14ac:dyDescent="0.25">
      <c r="A76" s="182" t="s">
        <v>96</v>
      </c>
      <c r="B76" s="182"/>
    </row>
    <row r="77" spans="1:2" x14ac:dyDescent="0.25">
      <c r="A77" s="182"/>
      <c r="B77" s="182"/>
    </row>
    <row r="78" spans="1:2" x14ac:dyDescent="0.25">
      <c r="A78" s="182"/>
      <c r="B78" s="182"/>
    </row>
    <row r="79" spans="1:2" x14ac:dyDescent="0.25">
      <c r="A79" s="184" t="s">
        <v>97</v>
      </c>
      <c r="B79" s="184"/>
    </row>
    <row r="80" spans="1:2" ht="12.75" customHeight="1" x14ac:dyDescent="0.25">
      <c r="A80" s="182" t="s">
        <v>98</v>
      </c>
      <c r="B80" s="182"/>
    </row>
    <row r="81" spans="1:2" x14ac:dyDescent="0.25">
      <c r="A81" s="182"/>
      <c r="B81" s="182"/>
    </row>
    <row r="82" spans="1:2" x14ac:dyDescent="0.25">
      <c r="A82" s="182"/>
      <c r="B82" s="182"/>
    </row>
    <row r="83" spans="1:2" x14ac:dyDescent="0.25">
      <c r="A83" s="184" t="s">
        <v>122</v>
      </c>
      <c r="B83" s="184"/>
    </row>
    <row r="84" spans="1:2" x14ac:dyDescent="0.25">
      <c r="A84" s="185" t="s">
        <v>99</v>
      </c>
      <c r="B84" s="185"/>
    </row>
    <row r="85" spans="1:2" x14ac:dyDescent="0.25">
      <c r="A85" s="184" t="s">
        <v>100</v>
      </c>
      <c r="B85" s="184"/>
    </row>
    <row r="86" spans="1:2" x14ac:dyDescent="0.25">
      <c r="A86" s="58"/>
      <c r="B86" s="58"/>
    </row>
    <row r="87" spans="1:2" x14ac:dyDescent="0.25">
      <c r="A87" s="57"/>
      <c r="B87" s="57"/>
    </row>
    <row r="88" spans="1:2" x14ac:dyDescent="0.25">
      <c r="A88" s="55" t="s">
        <v>101</v>
      </c>
    </row>
    <row r="90" spans="1:2" x14ac:dyDescent="0.25">
      <c r="A90" s="56" t="s">
        <v>196</v>
      </c>
      <c r="B90" s="56" t="s">
        <v>197</v>
      </c>
    </row>
    <row r="91" spans="1:2" x14ac:dyDescent="0.25">
      <c r="A91" s="56" t="s">
        <v>103</v>
      </c>
      <c r="B91" s="63" t="s">
        <v>104</v>
      </c>
    </row>
    <row r="92" spans="1:2" ht="13.8" x14ac:dyDescent="0.25">
      <c r="A92" s="62"/>
      <c r="B92" s="62"/>
    </row>
    <row r="93" spans="1:2" x14ac:dyDescent="0.25">
      <c r="A93" s="56" t="s">
        <v>198</v>
      </c>
      <c r="B93" s="56" t="s">
        <v>199</v>
      </c>
    </row>
    <row r="94" spans="1:2" x14ac:dyDescent="0.25">
      <c r="A94" s="56" t="s">
        <v>102</v>
      </c>
      <c r="B94" s="56" t="s">
        <v>105</v>
      </c>
    </row>
  </sheetData>
  <mergeCells count="31">
    <mergeCell ref="A55:B60"/>
    <mergeCell ref="A28:B32"/>
    <mergeCell ref="A85:B85"/>
    <mergeCell ref="A39:B41"/>
    <mergeCell ref="A46:B47"/>
    <mergeCell ref="A72:B72"/>
    <mergeCell ref="A76:B78"/>
    <mergeCell ref="A79:B79"/>
    <mergeCell ref="A80:B82"/>
    <mergeCell ref="A83:B83"/>
    <mergeCell ref="A84:B84"/>
    <mergeCell ref="A63:B63"/>
    <mergeCell ref="A64:B65"/>
    <mergeCell ref="A66:B66"/>
    <mergeCell ref="A67:B67"/>
    <mergeCell ref="A69:B69"/>
    <mergeCell ref="A70:B70"/>
    <mergeCell ref="A62:B62"/>
    <mergeCell ref="A3:B3"/>
    <mergeCell ref="A4:B7"/>
    <mergeCell ref="A17:B18"/>
    <mergeCell ref="A19:B19"/>
    <mergeCell ref="A22:B25"/>
    <mergeCell ref="A14:B16"/>
    <mergeCell ref="A8:B13"/>
    <mergeCell ref="A52:B54"/>
    <mergeCell ref="A34:B34"/>
    <mergeCell ref="A35:B38"/>
    <mergeCell ref="A48:B48"/>
    <mergeCell ref="A49:B51"/>
    <mergeCell ref="A42:B45"/>
  </mergeCells>
  <hyperlinks>
    <hyperlink ref="A19" r:id="rId1" xr:uid="{2522D05F-A79B-42FB-9F1F-98093406992C}"/>
    <hyperlink ref="A48" r:id="rId2" display="https://assets.publishing.service.gov.uk/government/uploads/system/uploads/attachment_data/file/849200/statistics-on-race-and-the-cjs-2018.pdf" xr:uid="{B610596F-B293-45AC-AE7F-4F1E89AD7F06}"/>
    <hyperlink ref="A74" r:id="rId3" xr:uid="{8BC14DA0-35F4-4480-BBAC-C282D7E42EFD}"/>
    <hyperlink ref="A79" r:id="rId4" xr:uid="{D9DCEBC3-E1D0-4089-B71E-3F44ABAC55B6}"/>
    <hyperlink ref="A83" r:id="rId5" display="https://www.gov.uk/government/statistics/criminal-justice-system-statistics-quarterly-december-2019" xr:uid="{0F88F488-B4A3-43FB-A5FA-57478D6C0273}"/>
    <hyperlink ref="A85" r:id="rId6" xr:uid="{1BA83577-235B-4D40-BE2E-F1B6AB2B0F30}"/>
    <hyperlink ref="B91" r:id="rId7" xr:uid="{A6DC20ED-C511-4F91-A616-414777049E31}"/>
    <hyperlink ref="A48:B48" r:id="rId8" display="https://assets.publishing.service.gov.uk/government/uploads/system/uploads/attachment_data/file/691544/self-defined-ethnicity-18plus1.pdf" xr:uid="{B2F18873-F1F7-4959-8C28-22D1BE65A9FA}"/>
    <hyperlink ref="A83:B83" r:id="rId9" display="https://www.gov.uk/government/statistics/criminal-justice-system-statistics-quarterly-december-2020" xr:uid="{A38BB331-3002-4492-9149-1A445E57A6D4}"/>
  </hyperlinks>
  <pageMargins left="0.70000000000000007" right="0.70000000000000007" top="0.75" bottom="0.75" header="0.30000000000000004" footer="0.30000000000000004"/>
  <pageSetup paperSize="9" fitToWidth="0" fitToHeight="0"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03BB0-AFC8-4DD2-B748-FAD7BECB2E35}">
  <dimension ref="A1:Q31"/>
  <sheetViews>
    <sheetView workbookViewId="0">
      <selection sqref="A1:K1"/>
    </sheetView>
  </sheetViews>
  <sheetFormatPr defaultColWidth="11.5546875" defaultRowHeight="14.4" x14ac:dyDescent="0.3"/>
  <cols>
    <col min="1" max="16384" width="11.5546875" style="4"/>
  </cols>
  <sheetData>
    <row r="1" spans="1:12" s="50" customFormat="1" ht="16.2" x14ac:dyDescent="0.3">
      <c r="A1" s="188" t="s">
        <v>172</v>
      </c>
      <c r="B1" s="188"/>
      <c r="C1" s="188"/>
      <c r="D1" s="188"/>
      <c r="E1" s="188"/>
      <c r="F1" s="188"/>
      <c r="G1" s="188"/>
      <c r="H1" s="188"/>
      <c r="I1" s="188"/>
      <c r="J1" s="188"/>
      <c r="K1" s="188"/>
      <c r="L1" s="52" t="s">
        <v>57</v>
      </c>
    </row>
    <row r="3" spans="1:12" ht="16.2" x14ac:dyDescent="0.3">
      <c r="A3" s="5" t="s">
        <v>16</v>
      </c>
      <c r="B3" s="97" t="s">
        <v>17</v>
      </c>
      <c r="C3" s="97" t="s">
        <v>18</v>
      </c>
      <c r="D3" s="97" t="s">
        <v>19</v>
      </c>
      <c r="E3" s="97" t="s">
        <v>20</v>
      </c>
      <c r="F3" s="97" t="s">
        <v>21</v>
      </c>
      <c r="G3" s="97" t="s">
        <v>22</v>
      </c>
      <c r="H3" s="97" t="s">
        <v>23</v>
      </c>
      <c r="I3" s="97" t="s">
        <v>24</v>
      </c>
      <c r="J3" s="97" t="s">
        <v>25</v>
      </c>
      <c r="K3" s="97" t="s">
        <v>26</v>
      </c>
      <c r="L3" s="162" t="s">
        <v>157</v>
      </c>
    </row>
    <row r="4" spans="1:12" s="24" customFormat="1" ht="29.4" customHeight="1" x14ac:dyDescent="0.3">
      <c r="A4" s="22" t="s">
        <v>29</v>
      </c>
      <c r="B4" s="23">
        <v>1114</v>
      </c>
      <c r="C4" s="23">
        <v>984</v>
      </c>
      <c r="D4" s="23">
        <v>870</v>
      </c>
      <c r="E4" s="23">
        <v>932</v>
      </c>
      <c r="F4" s="23">
        <v>928</v>
      </c>
      <c r="G4" s="23">
        <v>895</v>
      </c>
      <c r="H4" s="23">
        <v>780</v>
      </c>
      <c r="I4" s="23">
        <v>787</v>
      </c>
      <c r="J4" s="23">
        <v>629</v>
      </c>
      <c r="K4" s="23">
        <v>576</v>
      </c>
      <c r="L4" s="23">
        <v>404</v>
      </c>
    </row>
    <row r="5" spans="1:12" x14ac:dyDescent="0.3">
      <c r="L5" s="21" t="s">
        <v>55</v>
      </c>
    </row>
    <row r="6" spans="1:12" x14ac:dyDescent="0.3">
      <c r="A6" s="27" t="s">
        <v>56</v>
      </c>
      <c r="B6" s="27"/>
      <c r="C6" s="27"/>
      <c r="D6" s="27"/>
      <c r="E6" s="27"/>
      <c r="F6" s="27"/>
      <c r="G6" s="27"/>
      <c r="H6" s="27"/>
      <c r="I6" s="27"/>
      <c r="J6" s="27"/>
      <c r="K6" s="27"/>
      <c r="L6" s="27"/>
    </row>
    <row r="7" spans="1:12" ht="14.4" customHeight="1" x14ac:dyDescent="0.3">
      <c r="A7" s="187" t="s">
        <v>163</v>
      </c>
      <c r="B7" s="187"/>
      <c r="C7" s="187"/>
      <c r="D7" s="187"/>
      <c r="E7" s="187"/>
      <c r="F7" s="187"/>
      <c r="G7" s="187"/>
      <c r="H7" s="187"/>
      <c r="I7" s="187"/>
      <c r="J7" s="187"/>
      <c r="K7" s="187"/>
      <c r="L7" s="187"/>
    </row>
    <row r="8" spans="1:12" x14ac:dyDescent="0.3">
      <c r="A8" s="187"/>
      <c r="B8" s="187"/>
      <c r="C8" s="187"/>
      <c r="D8" s="187"/>
      <c r="E8" s="187"/>
      <c r="F8" s="187"/>
      <c r="G8" s="187"/>
      <c r="H8" s="187"/>
      <c r="I8" s="187"/>
      <c r="J8" s="187"/>
      <c r="K8" s="187"/>
      <c r="L8" s="187"/>
    </row>
    <row r="9" spans="1:12" x14ac:dyDescent="0.3">
      <c r="A9" s="187"/>
      <c r="B9" s="187"/>
      <c r="C9" s="187"/>
      <c r="D9" s="187"/>
      <c r="E9" s="187"/>
      <c r="F9" s="187"/>
      <c r="G9" s="187"/>
      <c r="H9" s="187"/>
      <c r="I9" s="187"/>
      <c r="J9" s="187"/>
      <c r="K9" s="187"/>
      <c r="L9" s="187"/>
    </row>
    <row r="10" spans="1:12" x14ac:dyDescent="0.3">
      <c r="A10" s="186" t="s">
        <v>155</v>
      </c>
      <c r="B10" s="186"/>
      <c r="C10" s="186"/>
      <c r="D10" s="186"/>
      <c r="E10" s="186"/>
      <c r="F10" s="186"/>
      <c r="G10" s="186"/>
      <c r="H10" s="186"/>
      <c r="I10" s="186"/>
      <c r="J10" s="186"/>
      <c r="K10" s="186"/>
      <c r="L10" s="186"/>
    </row>
    <row r="11" spans="1:12" x14ac:dyDescent="0.3">
      <c r="A11" s="186"/>
      <c r="B11" s="186"/>
      <c r="C11" s="186"/>
      <c r="D11" s="186"/>
      <c r="E11" s="186"/>
      <c r="F11" s="186"/>
      <c r="G11" s="186"/>
      <c r="H11" s="186"/>
      <c r="I11" s="186"/>
      <c r="J11" s="186"/>
      <c r="K11" s="186"/>
      <c r="L11" s="186"/>
    </row>
    <row r="12" spans="1:12" x14ac:dyDescent="0.3">
      <c r="A12" s="186"/>
      <c r="B12" s="186"/>
      <c r="C12" s="186"/>
      <c r="D12" s="186"/>
      <c r="E12" s="186"/>
      <c r="F12" s="186"/>
      <c r="G12" s="186"/>
      <c r="H12" s="186"/>
      <c r="I12" s="186"/>
      <c r="J12" s="186"/>
      <c r="K12" s="186"/>
      <c r="L12" s="186"/>
    </row>
    <row r="16" spans="1:12" x14ac:dyDescent="0.3">
      <c r="B16" s="115"/>
      <c r="C16" s="115"/>
      <c r="D16" s="115"/>
      <c r="E16" s="115"/>
      <c r="F16" s="115"/>
      <c r="G16" s="115"/>
      <c r="H16" s="115"/>
      <c r="I16" s="115"/>
      <c r="J16" s="115"/>
      <c r="K16" s="115"/>
      <c r="L16" s="115"/>
    </row>
    <row r="17" spans="3:17" x14ac:dyDescent="0.3">
      <c r="C17" s="101"/>
      <c r="D17" s="101"/>
      <c r="E17" s="101"/>
      <c r="F17" s="101"/>
      <c r="G17" s="101"/>
      <c r="H17" s="101"/>
      <c r="I17" s="101"/>
      <c r="J17" s="101"/>
      <c r="K17" s="101"/>
      <c r="L17" s="101"/>
    </row>
    <row r="21" spans="3:17" x14ac:dyDescent="0.3">
      <c r="F21" s="101"/>
      <c r="G21" s="101"/>
      <c r="H21" s="101"/>
      <c r="I21" s="101"/>
      <c r="J21" s="101"/>
      <c r="K21" s="101"/>
      <c r="L21" s="101"/>
    </row>
    <row r="22" spans="3:17" x14ac:dyDescent="0.3">
      <c r="E22" s="116"/>
      <c r="F22" s="116"/>
      <c r="G22" s="116"/>
      <c r="H22" s="116"/>
      <c r="I22" s="116"/>
      <c r="J22" s="116"/>
      <c r="K22" s="116"/>
      <c r="L22" s="116"/>
      <c r="M22" s="116"/>
    </row>
    <row r="27" spans="3:17" x14ac:dyDescent="0.3">
      <c r="Q27" s="50"/>
    </row>
    <row r="28" spans="3:17" x14ac:dyDescent="0.3">
      <c r="Q28" s="50"/>
    </row>
    <row r="29" spans="3:17" x14ac:dyDescent="0.3">
      <c r="Q29" s="50"/>
    </row>
    <row r="30" spans="3:17" x14ac:dyDescent="0.3">
      <c r="Q30" s="50"/>
    </row>
    <row r="31" spans="3:17" x14ac:dyDescent="0.3">
      <c r="Q31" s="50"/>
    </row>
  </sheetData>
  <mergeCells count="3">
    <mergeCell ref="A10:L12"/>
    <mergeCell ref="A7:L9"/>
    <mergeCell ref="A1:K1"/>
  </mergeCells>
  <hyperlinks>
    <hyperlink ref="L1" location="Index!A1" display="Index" xr:uid="{93C14E1A-C697-4E9B-8EAD-7B95A95F5C67}"/>
  </hyperlink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4245B-6BEE-415D-A978-E12F61CED1C7}">
  <dimension ref="A1:Y55"/>
  <sheetViews>
    <sheetView workbookViewId="0">
      <selection sqref="A1:K1"/>
    </sheetView>
  </sheetViews>
  <sheetFormatPr defaultColWidth="11.5546875" defaultRowHeight="14.4" x14ac:dyDescent="0.3"/>
  <cols>
    <col min="1" max="1" width="29.109375" style="4" customWidth="1"/>
    <col min="2" max="6" width="11.5546875" style="4"/>
    <col min="7" max="7" width="11.5546875" style="4" customWidth="1"/>
    <col min="8" max="16384" width="11.5546875" style="4"/>
  </cols>
  <sheetData>
    <row r="1" spans="1:14" ht="16.2" x14ac:dyDescent="0.3">
      <c r="A1" s="188" t="s">
        <v>158</v>
      </c>
      <c r="B1" s="188"/>
      <c r="C1" s="188"/>
      <c r="D1" s="188"/>
      <c r="E1" s="188"/>
      <c r="F1" s="188"/>
      <c r="G1" s="188"/>
      <c r="H1" s="188"/>
      <c r="I1" s="188"/>
      <c r="J1" s="188"/>
      <c r="K1" s="188"/>
      <c r="L1" s="32" t="s">
        <v>57</v>
      </c>
    </row>
    <row r="3" spans="1:14" ht="15" customHeight="1" x14ac:dyDescent="0.3">
      <c r="A3" s="5" t="s">
        <v>31</v>
      </c>
      <c r="B3" s="97" t="s">
        <v>17</v>
      </c>
      <c r="C3" s="97" t="s">
        <v>18</v>
      </c>
      <c r="D3" s="97" t="s">
        <v>19</v>
      </c>
      <c r="E3" s="97" t="s">
        <v>20</v>
      </c>
      <c r="F3" s="97" t="s">
        <v>21</v>
      </c>
      <c r="G3" s="97" t="s">
        <v>22</v>
      </c>
      <c r="H3" s="97" t="s">
        <v>23</v>
      </c>
      <c r="I3" s="97" t="s">
        <v>24</v>
      </c>
      <c r="J3" s="97" t="s">
        <v>25</v>
      </c>
      <c r="K3" s="97" t="s">
        <v>26</v>
      </c>
      <c r="L3" s="162" t="s">
        <v>157</v>
      </c>
    </row>
    <row r="4" spans="1:14" x14ac:dyDescent="0.3">
      <c r="A4" s="7" t="s">
        <v>32</v>
      </c>
      <c r="B4" s="8">
        <v>27</v>
      </c>
      <c r="C4" s="8">
        <v>11</v>
      </c>
      <c r="D4" s="8">
        <v>9</v>
      </c>
      <c r="E4" s="8">
        <v>6</v>
      </c>
      <c r="F4" s="8">
        <v>11</v>
      </c>
      <c r="G4" s="8">
        <v>12</v>
      </c>
      <c r="H4" s="8">
        <v>5</v>
      </c>
      <c r="I4" s="8">
        <v>5</v>
      </c>
      <c r="J4" s="8">
        <v>4</v>
      </c>
      <c r="K4" s="8">
        <v>4</v>
      </c>
      <c r="L4" s="8">
        <v>2</v>
      </c>
      <c r="N4" s="33"/>
    </row>
    <row r="5" spans="1:14" x14ac:dyDescent="0.3">
      <c r="A5" s="7" t="s">
        <v>33</v>
      </c>
      <c r="B5" s="8">
        <v>17</v>
      </c>
      <c r="C5" s="8">
        <v>6</v>
      </c>
      <c r="D5" s="8">
        <v>2</v>
      </c>
      <c r="E5" s="8">
        <v>5</v>
      </c>
      <c r="F5" s="8">
        <v>6</v>
      </c>
      <c r="G5" s="8">
        <v>7</v>
      </c>
      <c r="H5" s="8">
        <v>3</v>
      </c>
      <c r="I5" s="8">
        <v>5</v>
      </c>
      <c r="J5" s="8">
        <v>1</v>
      </c>
      <c r="K5" s="8">
        <v>2</v>
      </c>
      <c r="L5" s="8">
        <v>1</v>
      </c>
    </row>
    <row r="6" spans="1:14" x14ac:dyDescent="0.3">
      <c r="A6" s="7" t="s">
        <v>34</v>
      </c>
      <c r="B6" s="8">
        <v>176</v>
      </c>
      <c r="C6" s="8">
        <v>91</v>
      </c>
      <c r="D6" s="8">
        <v>81</v>
      </c>
      <c r="E6" s="8">
        <v>46</v>
      </c>
      <c r="F6" s="8">
        <v>69</v>
      </c>
      <c r="G6" s="8">
        <v>44</v>
      </c>
      <c r="H6" s="8">
        <v>25</v>
      </c>
      <c r="I6" s="8">
        <v>17</v>
      </c>
      <c r="J6" s="8">
        <v>26</v>
      </c>
      <c r="K6" s="8">
        <v>14</v>
      </c>
      <c r="L6" s="8">
        <v>15</v>
      </c>
    </row>
    <row r="7" spans="1:14" x14ac:dyDescent="0.3">
      <c r="A7" s="7" t="s">
        <v>35</v>
      </c>
      <c r="B7" s="8">
        <v>446</v>
      </c>
      <c r="C7" s="8">
        <v>406</v>
      </c>
      <c r="D7" s="8">
        <v>352</v>
      </c>
      <c r="E7" s="8">
        <v>360</v>
      </c>
      <c r="F7" s="8">
        <v>409</v>
      </c>
      <c r="G7" s="8">
        <v>380</v>
      </c>
      <c r="H7" s="8">
        <v>340</v>
      </c>
      <c r="I7" s="8">
        <v>350</v>
      </c>
      <c r="J7" s="8">
        <v>245</v>
      </c>
      <c r="K7" s="8">
        <v>246</v>
      </c>
      <c r="L7" s="8">
        <v>171</v>
      </c>
    </row>
    <row r="8" spans="1:14" x14ac:dyDescent="0.3">
      <c r="A8" s="7" t="s">
        <v>36</v>
      </c>
      <c r="B8" s="8">
        <v>441</v>
      </c>
      <c r="C8" s="8">
        <v>463</v>
      </c>
      <c r="D8" s="8">
        <v>420</v>
      </c>
      <c r="E8" s="8">
        <v>510</v>
      </c>
      <c r="F8" s="8">
        <v>430</v>
      </c>
      <c r="G8" s="8">
        <v>447</v>
      </c>
      <c r="H8" s="8">
        <v>402</v>
      </c>
      <c r="I8" s="8">
        <v>394</v>
      </c>
      <c r="J8" s="8">
        <v>338</v>
      </c>
      <c r="K8" s="8">
        <v>294</v>
      </c>
      <c r="L8" s="8">
        <v>206</v>
      </c>
    </row>
    <row r="9" spans="1:14" ht="16.2" x14ac:dyDescent="0.3">
      <c r="A9" s="7" t="s">
        <v>156</v>
      </c>
      <c r="B9" s="8">
        <v>7</v>
      </c>
      <c r="C9" s="8">
        <v>7</v>
      </c>
      <c r="D9" s="8">
        <v>6</v>
      </c>
      <c r="E9" s="8">
        <v>5</v>
      </c>
      <c r="F9" s="8">
        <v>3</v>
      </c>
      <c r="G9" s="8">
        <v>5</v>
      </c>
      <c r="H9" s="8">
        <v>5</v>
      </c>
      <c r="I9" s="8">
        <v>16</v>
      </c>
      <c r="J9" s="8">
        <v>15</v>
      </c>
      <c r="K9" s="8">
        <v>16</v>
      </c>
      <c r="L9" s="8">
        <v>9</v>
      </c>
    </row>
    <row r="10" spans="1:14" x14ac:dyDescent="0.3">
      <c r="A10" s="5" t="s">
        <v>30</v>
      </c>
      <c r="B10" s="5">
        <v>1114</v>
      </c>
      <c r="C10" s="5">
        <v>984</v>
      </c>
      <c r="D10" s="5">
        <v>870</v>
      </c>
      <c r="E10" s="5">
        <v>932</v>
      </c>
      <c r="F10" s="5">
        <v>928</v>
      </c>
      <c r="G10" s="5">
        <v>895</v>
      </c>
      <c r="H10" s="5">
        <v>780</v>
      </c>
      <c r="I10" s="5">
        <v>787</v>
      </c>
      <c r="J10" s="5">
        <v>629</v>
      </c>
      <c r="K10" s="5">
        <v>576</v>
      </c>
      <c r="L10" s="5">
        <v>404</v>
      </c>
    </row>
    <row r="11" spans="1:14" x14ac:dyDescent="0.3">
      <c r="C11" s="101"/>
      <c r="D11" s="101"/>
      <c r="E11" s="101"/>
      <c r="F11" s="101"/>
      <c r="G11" s="101"/>
      <c r="H11" s="101"/>
      <c r="I11" s="101"/>
      <c r="J11" s="101"/>
      <c r="K11" s="101"/>
      <c r="L11" s="101"/>
    </row>
    <row r="13" spans="1:14" ht="15" customHeight="1" x14ac:dyDescent="0.3">
      <c r="A13" s="5" t="s">
        <v>31</v>
      </c>
      <c r="B13" s="6" t="s">
        <v>17</v>
      </c>
      <c r="C13" s="6" t="s">
        <v>18</v>
      </c>
      <c r="D13" s="6" t="s">
        <v>19</v>
      </c>
      <c r="E13" s="6" t="s">
        <v>20</v>
      </c>
      <c r="F13" s="6" t="s">
        <v>21</v>
      </c>
      <c r="G13" s="6" t="s">
        <v>22</v>
      </c>
      <c r="H13" s="6" t="s">
        <v>23</v>
      </c>
      <c r="I13" s="6" t="s">
        <v>24</v>
      </c>
      <c r="J13" s="6" t="s">
        <v>25</v>
      </c>
      <c r="K13" s="6" t="s">
        <v>26</v>
      </c>
      <c r="L13" s="65" t="s">
        <v>27</v>
      </c>
    </row>
    <row r="14" spans="1:14" x14ac:dyDescent="0.3">
      <c r="A14" s="7" t="s">
        <v>32</v>
      </c>
      <c r="B14" s="9">
        <v>2.423698384201077E-2</v>
      </c>
      <c r="C14" s="9">
        <v>1.1178861788617886E-2</v>
      </c>
      <c r="D14" s="9">
        <v>1.0344827586206896E-2</v>
      </c>
      <c r="E14" s="9">
        <v>6.4377682403433476E-3</v>
      </c>
      <c r="F14" s="9">
        <v>1.1853448275862068E-2</v>
      </c>
      <c r="G14" s="9">
        <v>1.3407821229050279E-2</v>
      </c>
      <c r="H14" s="9">
        <v>6.41025641025641E-3</v>
      </c>
      <c r="I14" s="9">
        <v>6.3532401524777635E-3</v>
      </c>
      <c r="J14" s="9">
        <v>6.3593004769475362E-3</v>
      </c>
      <c r="K14" s="9">
        <v>6.9444444444444441E-3</v>
      </c>
      <c r="L14" s="105" t="s">
        <v>152</v>
      </c>
    </row>
    <row r="15" spans="1:14" x14ac:dyDescent="0.3">
      <c r="A15" s="7" t="s">
        <v>33</v>
      </c>
      <c r="B15" s="9">
        <v>1.526032315978456E-2</v>
      </c>
      <c r="C15" s="9">
        <v>6.0975609756097563E-3</v>
      </c>
      <c r="D15" s="105" t="s">
        <v>152</v>
      </c>
      <c r="E15" s="9">
        <v>5.3648068669527897E-3</v>
      </c>
      <c r="F15" s="9">
        <v>6.4655172413793103E-3</v>
      </c>
      <c r="G15" s="9">
        <v>7.82122905027933E-3</v>
      </c>
      <c r="H15" s="105" t="s">
        <v>152</v>
      </c>
      <c r="I15" s="9">
        <v>6.3532401524777635E-3</v>
      </c>
      <c r="J15" s="105" t="s">
        <v>152</v>
      </c>
      <c r="K15" s="105" t="s">
        <v>152</v>
      </c>
      <c r="L15" s="105" t="s">
        <v>152</v>
      </c>
    </row>
    <row r="16" spans="1:14" x14ac:dyDescent="0.3">
      <c r="A16" s="7" t="s">
        <v>34</v>
      </c>
      <c r="B16" s="9">
        <v>0.15798922800718132</v>
      </c>
      <c r="C16" s="9">
        <v>9.2479674796747971E-2</v>
      </c>
      <c r="D16" s="9">
        <v>9.3103448275862075E-2</v>
      </c>
      <c r="E16" s="9">
        <v>4.9356223175965663E-2</v>
      </c>
      <c r="F16" s="9">
        <v>7.4353448275862072E-2</v>
      </c>
      <c r="G16" s="9">
        <v>4.9162011173184354E-2</v>
      </c>
      <c r="H16" s="9">
        <v>3.2051282051282048E-2</v>
      </c>
      <c r="I16" s="9">
        <v>2.1601016518424398E-2</v>
      </c>
      <c r="J16" s="9">
        <v>4.133545310015898E-2</v>
      </c>
      <c r="K16" s="9">
        <v>2.4305555555555556E-2</v>
      </c>
      <c r="L16" s="9">
        <v>3.7128712871287127E-2</v>
      </c>
    </row>
    <row r="17" spans="1:25" x14ac:dyDescent="0.3">
      <c r="A17" s="7" t="s">
        <v>35</v>
      </c>
      <c r="B17" s="9">
        <v>0.40035906642728902</v>
      </c>
      <c r="C17" s="9">
        <v>0.41260162601626016</v>
      </c>
      <c r="D17" s="9">
        <v>0.40459770114942528</v>
      </c>
      <c r="E17" s="9">
        <v>0.38626609442060084</v>
      </c>
      <c r="F17" s="9">
        <v>0.44073275862068967</v>
      </c>
      <c r="G17" s="9">
        <v>0.42458100558659218</v>
      </c>
      <c r="H17" s="9">
        <v>0.4358974358974359</v>
      </c>
      <c r="I17" s="9">
        <v>0.44472681067344344</v>
      </c>
      <c r="J17" s="9">
        <v>0.38950715421303655</v>
      </c>
      <c r="K17" s="9">
        <v>0.42708333333333331</v>
      </c>
      <c r="L17" s="9">
        <v>0.42326732673267325</v>
      </c>
    </row>
    <row r="18" spans="1:25" x14ac:dyDescent="0.3">
      <c r="A18" s="7" t="s">
        <v>36</v>
      </c>
      <c r="B18" s="9">
        <v>0.39587073608617596</v>
      </c>
      <c r="C18" s="9">
        <v>0.47052845528455284</v>
      </c>
      <c r="D18" s="9">
        <v>0.48275862068965519</v>
      </c>
      <c r="E18" s="9">
        <v>0.5472103004291845</v>
      </c>
      <c r="F18" s="9">
        <v>0.46336206896551724</v>
      </c>
      <c r="G18" s="9">
        <v>0.49944134078212288</v>
      </c>
      <c r="H18" s="9">
        <v>0.51538461538461533</v>
      </c>
      <c r="I18" s="9">
        <v>0.5006353240152478</v>
      </c>
      <c r="J18" s="9">
        <v>0.5373608903020668</v>
      </c>
      <c r="K18" s="9">
        <v>0.51041666666666663</v>
      </c>
      <c r="L18" s="9">
        <v>0.50990099009900991</v>
      </c>
    </row>
    <row r="19" spans="1:25" ht="16.2" x14ac:dyDescent="0.3">
      <c r="A19" s="7" t="s">
        <v>156</v>
      </c>
      <c r="B19" s="9">
        <v>6.2836624775583485E-3</v>
      </c>
      <c r="C19" s="9">
        <v>7.1138211382113818E-3</v>
      </c>
      <c r="D19" s="9">
        <v>6.8965517241379309E-3</v>
      </c>
      <c r="E19" s="9">
        <v>5.3648068669527897E-3</v>
      </c>
      <c r="F19" s="105" t="s">
        <v>152</v>
      </c>
      <c r="G19" s="9">
        <v>5.5865921787709499E-3</v>
      </c>
      <c r="H19" s="9">
        <v>6.41025641025641E-3</v>
      </c>
      <c r="I19" s="9">
        <v>2.0330368487928845E-2</v>
      </c>
      <c r="J19" s="9">
        <v>2.3847376788553261E-2</v>
      </c>
      <c r="K19" s="9">
        <v>2.7777777777777776E-2</v>
      </c>
      <c r="L19" s="9">
        <v>2.2277227722772276E-2</v>
      </c>
    </row>
    <row r="20" spans="1:25" x14ac:dyDescent="0.3">
      <c r="A20" s="5" t="s">
        <v>30</v>
      </c>
      <c r="B20" s="10">
        <v>1</v>
      </c>
      <c r="C20" s="10">
        <v>1</v>
      </c>
      <c r="D20" s="10">
        <v>1</v>
      </c>
      <c r="E20" s="10">
        <v>1</v>
      </c>
      <c r="F20" s="10">
        <v>1</v>
      </c>
      <c r="G20" s="10">
        <v>1</v>
      </c>
      <c r="H20" s="10">
        <v>1</v>
      </c>
      <c r="I20" s="10">
        <v>1</v>
      </c>
      <c r="J20" s="10">
        <v>1</v>
      </c>
      <c r="K20" s="10">
        <v>1</v>
      </c>
      <c r="L20" s="10">
        <v>1</v>
      </c>
    </row>
    <row r="21" spans="1:25" x14ac:dyDescent="0.3">
      <c r="L21" s="21" t="s">
        <v>55</v>
      </c>
    </row>
    <row r="22" spans="1:25" x14ac:dyDescent="0.3">
      <c r="A22" s="27" t="s">
        <v>56</v>
      </c>
    </row>
    <row r="23" spans="1:25" s="101" customFormat="1" x14ac:dyDescent="0.3">
      <c r="A23" s="187" t="s">
        <v>163</v>
      </c>
      <c r="B23" s="187"/>
      <c r="C23" s="187"/>
      <c r="D23" s="187"/>
      <c r="E23" s="187"/>
      <c r="F23" s="187"/>
      <c r="G23" s="187"/>
      <c r="H23" s="187"/>
      <c r="I23" s="187"/>
      <c r="J23" s="187"/>
      <c r="K23" s="187"/>
      <c r="L23" s="187"/>
    </row>
    <row r="24" spans="1:25" s="101" customFormat="1" x14ac:dyDescent="0.3">
      <c r="A24" s="187"/>
      <c r="B24" s="187"/>
      <c r="C24" s="187"/>
      <c r="D24" s="187"/>
      <c r="E24" s="187"/>
      <c r="F24" s="187"/>
      <c r="G24" s="187"/>
      <c r="H24" s="187"/>
      <c r="I24" s="187"/>
      <c r="J24" s="187"/>
      <c r="K24" s="187"/>
      <c r="L24" s="187"/>
    </row>
    <row r="25" spans="1:25" x14ac:dyDescent="0.3">
      <c r="A25" s="186" t="s">
        <v>155</v>
      </c>
      <c r="B25" s="186"/>
      <c r="C25" s="186"/>
      <c r="D25" s="186"/>
      <c r="E25" s="186"/>
      <c r="F25" s="186"/>
      <c r="G25" s="186"/>
      <c r="H25" s="186"/>
      <c r="I25" s="186"/>
      <c r="J25" s="186"/>
      <c r="K25" s="186"/>
      <c r="L25" s="186"/>
    </row>
    <row r="26" spans="1:25" x14ac:dyDescent="0.3">
      <c r="A26" s="186"/>
      <c r="B26" s="186"/>
      <c r="C26" s="186"/>
      <c r="D26" s="186"/>
      <c r="E26" s="186"/>
      <c r="F26" s="186"/>
      <c r="G26" s="186"/>
      <c r="H26" s="186"/>
      <c r="I26" s="186"/>
      <c r="J26" s="186"/>
      <c r="K26" s="186"/>
      <c r="L26" s="186"/>
    </row>
    <row r="27" spans="1:25" x14ac:dyDescent="0.3">
      <c r="A27" s="186"/>
      <c r="B27" s="186"/>
      <c r="C27" s="186"/>
      <c r="D27" s="186"/>
      <c r="E27" s="186"/>
      <c r="F27" s="186"/>
      <c r="G27" s="186"/>
      <c r="H27" s="186"/>
      <c r="I27" s="186"/>
      <c r="J27" s="186"/>
      <c r="K27" s="186"/>
      <c r="L27" s="186"/>
    </row>
    <row r="28" spans="1:25" ht="14.4" customHeight="1" x14ac:dyDescent="0.3">
      <c r="A28" s="189" t="s">
        <v>178</v>
      </c>
      <c r="B28" s="189"/>
      <c r="C28" s="189"/>
      <c r="D28" s="189"/>
      <c r="E28" s="189"/>
      <c r="F28" s="189"/>
      <c r="G28" s="189"/>
      <c r="H28" s="189"/>
      <c r="I28" s="189"/>
      <c r="J28" s="189"/>
      <c r="K28" s="189"/>
      <c r="L28" s="189"/>
    </row>
    <row r="29" spans="1:25" x14ac:dyDescent="0.3">
      <c r="A29" s="189"/>
      <c r="B29" s="189"/>
      <c r="C29" s="189"/>
      <c r="D29" s="189"/>
      <c r="E29" s="189"/>
      <c r="F29" s="189"/>
      <c r="G29" s="189"/>
      <c r="H29" s="189"/>
      <c r="I29" s="189"/>
      <c r="J29" s="189"/>
      <c r="K29" s="189"/>
      <c r="L29" s="189"/>
    </row>
    <row r="31" spans="1:25" x14ac:dyDescent="0.3">
      <c r="O31" s="101"/>
      <c r="P31" s="101"/>
      <c r="Q31" s="101"/>
      <c r="R31" s="101"/>
      <c r="S31" s="101"/>
      <c r="T31" s="101"/>
      <c r="U31" s="101"/>
      <c r="V31" s="101"/>
      <c r="W31" s="101"/>
      <c r="X31" s="101"/>
      <c r="Y31" s="101"/>
    </row>
    <row r="32" spans="1:25" x14ac:dyDescent="0.3">
      <c r="N32" s="101"/>
      <c r="O32" s="101"/>
      <c r="P32" s="101"/>
      <c r="Q32" s="101"/>
      <c r="R32" s="101"/>
      <c r="S32" s="101"/>
      <c r="T32" s="101"/>
      <c r="U32" s="101"/>
      <c r="V32" s="101"/>
      <c r="W32" s="101"/>
      <c r="X32" s="101"/>
      <c r="Y32" s="101"/>
    </row>
    <row r="33" spans="2:25" x14ac:dyDescent="0.3">
      <c r="N33" s="101"/>
      <c r="O33" s="101"/>
      <c r="P33" s="101"/>
      <c r="Q33" s="101"/>
      <c r="R33" s="101"/>
      <c r="S33" s="101"/>
      <c r="T33" s="101"/>
      <c r="U33" s="101"/>
      <c r="V33" s="101"/>
      <c r="W33" s="101"/>
      <c r="X33" s="101"/>
      <c r="Y33" s="101"/>
    </row>
    <row r="34" spans="2:25" x14ac:dyDescent="0.3">
      <c r="N34" s="101"/>
      <c r="O34" s="101"/>
      <c r="P34" s="101"/>
      <c r="Q34" s="101"/>
      <c r="R34" s="101"/>
      <c r="S34" s="101"/>
      <c r="T34" s="101"/>
      <c r="U34" s="101"/>
      <c r="V34" s="101"/>
      <c r="W34" s="101"/>
      <c r="X34" s="101"/>
      <c r="Y34" s="101"/>
    </row>
    <row r="35" spans="2:25" x14ac:dyDescent="0.3">
      <c r="N35" s="101"/>
      <c r="O35" s="101"/>
      <c r="P35" s="101"/>
      <c r="Q35" s="101"/>
      <c r="R35" s="101"/>
      <c r="S35" s="101"/>
      <c r="T35" s="101"/>
      <c r="U35" s="101"/>
      <c r="V35" s="101"/>
      <c r="W35" s="101"/>
      <c r="X35" s="101"/>
      <c r="Y35" s="101"/>
    </row>
    <row r="36" spans="2:25" x14ac:dyDescent="0.3">
      <c r="N36" s="101"/>
      <c r="O36" s="101"/>
      <c r="P36" s="101"/>
      <c r="Q36" s="101"/>
      <c r="R36" s="101"/>
      <c r="S36" s="101"/>
      <c r="T36" s="101"/>
      <c r="U36" s="101"/>
      <c r="V36" s="101"/>
      <c r="W36" s="101"/>
      <c r="X36" s="101"/>
      <c r="Y36" s="101"/>
    </row>
    <row r="37" spans="2:25" x14ac:dyDescent="0.3">
      <c r="N37" s="101"/>
      <c r="O37" s="101"/>
      <c r="P37" s="101"/>
      <c r="Q37" s="101"/>
      <c r="R37" s="101"/>
      <c r="S37" s="101"/>
      <c r="T37" s="101"/>
      <c r="U37" s="101"/>
      <c r="V37" s="101"/>
      <c r="W37" s="101"/>
      <c r="X37" s="101"/>
      <c r="Y37" s="101"/>
    </row>
    <row r="39" spans="2:25" x14ac:dyDescent="0.3">
      <c r="B39" s="33"/>
      <c r="C39" s="33"/>
      <c r="D39" s="33"/>
      <c r="E39" s="33"/>
      <c r="F39" s="33"/>
      <c r="G39" s="33"/>
      <c r="H39" s="33"/>
      <c r="I39" s="33"/>
      <c r="J39" s="33"/>
      <c r="K39" s="33"/>
      <c r="L39" s="33"/>
      <c r="O39" s="101"/>
      <c r="P39" s="101"/>
      <c r="Q39" s="101"/>
      <c r="R39" s="101"/>
      <c r="S39" s="101"/>
      <c r="T39" s="101"/>
      <c r="U39" s="101"/>
      <c r="V39" s="101"/>
      <c r="W39" s="101"/>
      <c r="X39" s="101"/>
    </row>
    <row r="40" spans="2:25" x14ac:dyDescent="0.3">
      <c r="B40" s="33"/>
      <c r="C40" s="33"/>
      <c r="D40" s="33"/>
      <c r="E40" s="33"/>
      <c r="F40" s="33"/>
      <c r="G40" s="33"/>
      <c r="H40" s="33"/>
      <c r="I40" s="33"/>
      <c r="J40" s="33"/>
      <c r="K40" s="33"/>
      <c r="L40" s="33"/>
      <c r="N40" s="101"/>
      <c r="O40" s="101"/>
      <c r="P40" s="101"/>
      <c r="Q40" s="101"/>
      <c r="R40" s="101"/>
      <c r="S40" s="101"/>
      <c r="T40" s="101"/>
      <c r="U40" s="101"/>
      <c r="V40" s="101"/>
      <c r="W40" s="101"/>
      <c r="X40" s="101"/>
    </row>
    <row r="41" spans="2:25" x14ac:dyDescent="0.3">
      <c r="B41" s="33"/>
      <c r="C41" s="33"/>
      <c r="D41" s="33"/>
      <c r="E41" s="33"/>
      <c r="F41" s="33"/>
      <c r="G41" s="33"/>
      <c r="H41" s="33"/>
      <c r="I41" s="33"/>
      <c r="J41" s="33"/>
      <c r="K41" s="33"/>
      <c r="L41" s="33"/>
      <c r="N41" s="101"/>
      <c r="O41" s="101"/>
      <c r="P41" s="101"/>
      <c r="Q41" s="101"/>
      <c r="R41" s="101"/>
      <c r="S41" s="101"/>
      <c r="T41" s="101"/>
      <c r="U41" s="101"/>
      <c r="V41" s="101"/>
      <c r="W41" s="101"/>
      <c r="X41" s="101"/>
    </row>
    <row r="42" spans="2:25" x14ac:dyDescent="0.3">
      <c r="B42" s="33"/>
      <c r="C42" s="33"/>
      <c r="D42" s="33"/>
      <c r="E42" s="33"/>
      <c r="F42" s="33"/>
      <c r="G42" s="33"/>
      <c r="H42" s="33"/>
      <c r="I42" s="33"/>
      <c r="J42" s="33"/>
      <c r="K42" s="33"/>
      <c r="L42" s="33"/>
      <c r="N42" s="101"/>
      <c r="O42" s="101"/>
      <c r="P42" s="101"/>
      <c r="Q42" s="101"/>
      <c r="R42" s="101"/>
      <c r="S42" s="101"/>
      <c r="T42" s="101"/>
      <c r="U42" s="101"/>
      <c r="V42" s="101"/>
      <c r="W42" s="101"/>
      <c r="X42" s="101"/>
    </row>
    <row r="43" spans="2:25" x14ac:dyDescent="0.3">
      <c r="B43" s="33"/>
      <c r="C43" s="33"/>
      <c r="D43" s="33"/>
      <c r="E43" s="33"/>
      <c r="F43" s="33"/>
      <c r="G43" s="33"/>
      <c r="H43" s="33"/>
      <c r="I43" s="33"/>
      <c r="J43" s="33"/>
      <c r="K43" s="33"/>
      <c r="L43" s="33"/>
      <c r="N43" s="101"/>
      <c r="O43" s="101"/>
      <c r="P43" s="101"/>
      <c r="Q43" s="101"/>
      <c r="R43" s="101"/>
      <c r="S43" s="101"/>
      <c r="T43" s="101"/>
      <c r="U43" s="101"/>
      <c r="V43" s="101"/>
      <c r="W43" s="101"/>
      <c r="X43" s="101"/>
    </row>
    <row r="44" spans="2:25" x14ac:dyDescent="0.3">
      <c r="B44" s="33"/>
      <c r="C44" s="33"/>
      <c r="D44" s="33"/>
      <c r="E44" s="33"/>
      <c r="F44" s="33"/>
      <c r="G44" s="33"/>
      <c r="H44" s="33"/>
      <c r="I44" s="33"/>
      <c r="J44" s="33"/>
      <c r="K44" s="33"/>
      <c r="L44" s="33"/>
      <c r="N44" s="101"/>
      <c r="O44" s="101"/>
      <c r="P44" s="101"/>
      <c r="Q44" s="101"/>
      <c r="R44" s="101"/>
      <c r="S44" s="101"/>
      <c r="T44" s="101"/>
      <c r="U44" s="101"/>
      <c r="V44" s="101"/>
      <c r="W44" s="101"/>
      <c r="X44" s="101"/>
    </row>
    <row r="45" spans="2:25" x14ac:dyDescent="0.3">
      <c r="B45" s="85"/>
      <c r="C45" s="85"/>
      <c r="D45" s="85"/>
      <c r="E45" s="85"/>
      <c r="F45" s="85"/>
      <c r="G45" s="85"/>
      <c r="H45" s="85"/>
      <c r="I45" s="85"/>
      <c r="J45" s="85"/>
      <c r="K45" s="85"/>
      <c r="L45" s="85"/>
      <c r="N45" s="101"/>
      <c r="O45" s="101"/>
      <c r="P45" s="101"/>
      <c r="Q45" s="101"/>
      <c r="R45" s="101"/>
      <c r="S45" s="101"/>
      <c r="T45" s="101"/>
      <c r="U45" s="101"/>
      <c r="V45" s="101"/>
      <c r="W45" s="101"/>
      <c r="X45" s="101"/>
    </row>
    <row r="49" spans="5:24" x14ac:dyDescent="0.3">
      <c r="R49" s="101"/>
      <c r="S49" s="101"/>
      <c r="T49" s="101"/>
      <c r="U49" s="101"/>
      <c r="V49" s="101"/>
      <c r="W49" s="101"/>
      <c r="X49" s="101"/>
    </row>
    <row r="50" spans="5:24" x14ac:dyDescent="0.3">
      <c r="E50" s="117"/>
      <c r="F50" s="117"/>
      <c r="G50" s="117"/>
      <c r="H50" s="117"/>
      <c r="I50" s="117"/>
      <c r="J50" s="117"/>
      <c r="K50" s="117"/>
      <c r="L50" s="117"/>
      <c r="Q50" s="101"/>
      <c r="R50" s="101"/>
      <c r="S50" s="101"/>
      <c r="T50" s="101"/>
      <c r="U50" s="101"/>
      <c r="V50" s="101"/>
      <c r="W50" s="101"/>
      <c r="X50" s="101"/>
    </row>
    <row r="51" spans="5:24" x14ac:dyDescent="0.3">
      <c r="E51" s="117"/>
      <c r="F51" s="117"/>
      <c r="G51" s="117"/>
      <c r="H51" s="117"/>
      <c r="I51" s="117"/>
      <c r="J51" s="117"/>
      <c r="K51" s="117"/>
      <c r="L51" s="117"/>
      <c r="Q51" s="101"/>
      <c r="R51" s="101"/>
      <c r="S51" s="101"/>
      <c r="T51" s="101"/>
      <c r="U51" s="101"/>
      <c r="V51" s="101"/>
      <c r="W51" s="101"/>
      <c r="X51" s="101"/>
    </row>
    <row r="52" spans="5:24" x14ac:dyDescent="0.3">
      <c r="E52" s="117"/>
      <c r="F52" s="117"/>
      <c r="G52" s="117"/>
      <c r="H52" s="117"/>
      <c r="I52" s="117"/>
      <c r="J52" s="117"/>
      <c r="K52" s="117"/>
      <c r="L52" s="117"/>
      <c r="Q52" s="101"/>
      <c r="R52" s="101"/>
      <c r="S52" s="101"/>
      <c r="T52" s="101"/>
      <c r="U52" s="101"/>
      <c r="V52" s="101"/>
      <c r="W52" s="101"/>
      <c r="X52" s="101"/>
    </row>
    <row r="53" spans="5:24" x14ac:dyDescent="0.3">
      <c r="E53" s="117"/>
      <c r="F53" s="117"/>
      <c r="G53" s="117"/>
      <c r="H53" s="117"/>
      <c r="I53" s="117"/>
      <c r="J53" s="117"/>
      <c r="K53" s="117"/>
      <c r="L53" s="117"/>
      <c r="Q53" s="101"/>
      <c r="R53" s="101"/>
      <c r="S53" s="101"/>
      <c r="T53" s="101"/>
      <c r="U53" s="101"/>
      <c r="V53" s="101"/>
      <c r="W53" s="101"/>
      <c r="X53" s="101"/>
    </row>
    <row r="54" spans="5:24" x14ac:dyDescent="0.3">
      <c r="E54" s="117"/>
      <c r="F54" s="117"/>
      <c r="G54" s="117"/>
      <c r="H54" s="117"/>
      <c r="I54" s="117"/>
      <c r="J54" s="117"/>
      <c r="K54" s="117"/>
      <c r="L54" s="117"/>
      <c r="Q54" s="101"/>
      <c r="R54" s="101"/>
      <c r="S54" s="101"/>
      <c r="T54" s="101"/>
      <c r="U54" s="101"/>
      <c r="V54" s="101"/>
      <c r="W54" s="101"/>
      <c r="X54" s="101"/>
    </row>
    <row r="55" spans="5:24" x14ac:dyDescent="0.3">
      <c r="F55" s="101"/>
      <c r="G55" s="101"/>
      <c r="H55" s="101"/>
      <c r="I55" s="101"/>
      <c r="J55" s="101"/>
      <c r="K55" s="101"/>
      <c r="L55" s="101"/>
      <c r="Q55" s="101"/>
      <c r="R55" s="101"/>
      <c r="S55" s="101"/>
      <c r="T55" s="101"/>
      <c r="U55" s="101"/>
      <c r="V55" s="101"/>
      <c r="W55" s="101"/>
      <c r="X55" s="101"/>
    </row>
  </sheetData>
  <mergeCells count="4">
    <mergeCell ref="A25:L27"/>
    <mergeCell ref="A23:L24"/>
    <mergeCell ref="A1:K1"/>
    <mergeCell ref="A28:L29"/>
  </mergeCells>
  <conditionalFormatting sqref="B14:L19">
    <cfRule type="cellIs" dxfId="8" priority="2" operator="between">
      <formula>0.0000001</formula>
      <formula>0.005</formula>
    </cfRule>
  </conditionalFormatting>
  <conditionalFormatting sqref="B14:L20">
    <cfRule type="cellIs" dxfId="7" priority="1" operator="between">
      <formula>0</formula>
      <formula>0.005</formula>
    </cfRule>
  </conditionalFormatting>
  <hyperlinks>
    <hyperlink ref="L1" location="Index!A1" display="Index" xr:uid="{EF65DCF7-B216-4119-A19B-4898A99CA256}"/>
  </hyperlink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3136A-2DAA-4F8A-A666-D559B39A018B}">
  <dimension ref="A1:M30"/>
  <sheetViews>
    <sheetView zoomScaleNormal="100" workbookViewId="0">
      <selection sqref="A1:K1"/>
    </sheetView>
  </sheetViews>
  <sheetFormatPr defaultColWidth="11.5546875" defaultRowHeight="13.2" x14ac:dyDescent="0.25"/>
  <cols>
    <col min="1" max="1" width="46.77734375" style="27" customWidth="1"/>
    <col min="2" max="16384" width="11.5546875" style="27"/>
  </cols>
  <sheetData>
    <row r="1" spans="1:13" x14ac:dyDescent="0.25">
      <c r="A1" s="188" t="s">
        <v>37</v>
      </c>
      <c r="B1" s="188"/>
      <c r="C1" s="188"/>
      <c r="D1" s="188"/>
      <c r="E1" s="188"/>
      <c r="F1" s="188"/>
      <c r="G1" s="188"/>
      <c r="H1" s="188"/>
      <c r="I1" s="188"/>
      <c r="J1" s="188"/>
      <c r="K1" s="188"/>
      <c r="L1" s="32" t="s">
        <v>57</v>
      </c>
    </row>
    <row r="3" spans="1:13" ht="15" customHeight="1" x14ac:dyDescent="0.25">
      <c r="A3" s="133" t="s">
        <v>174</v>
      </c>
      <c r="B3" s="97" t="s">
        <v>17</v>
      </c>
      <c r="C3" s="97" t="s">
        <v>18</v>
      </c>
      <c r="D3" s="97" t="s">
        <v>19</v>
      </c>
      <c r="E3" s="97" t="s">
        <v>20</v>
      </c>
      <c r="F3" s="97" t="s">
        <v>21</v>
      </c>
      <c r="G3" s="97" t="s">
        <v>22</v>
      </c>
      <c r="H3" s="97" t="s">
        <v>23</v>
      </c>
      <c r="I3" s="97" t="s">
        <v>24</v>
      </c>
      <c r="J3" s="97" t="s">
        <v>25</v>
      </c>
      <c r="K3" s="97" t="s">
        <v>26</v>
      </c>
      <c r="L3" s="162" t="s">
        <v>166</v>
      </c>
    </row>
    <row r="4" spans="1:13" x14ac:dyDescent="0.25">
      <c r="A4" s="134" t="s">
        <v>38</v>
      </c>
      <c r="B4" s="73">
        <v>0.87347853535353503</v>
      </c>
      <c r="C4" s="73">
        <v>0.88585313174946001</v>
      </c>
      <c r="D4" s="73">
        <v>0.98539682539682505</v>
      </c>
      <c r="E4" s="73">
        <v>0.98766884531590404</v>
      </c>
      <c r="F4" s="73">
        <v>0.88113049095607199</v>
      </c>
      <c r="G4" s="73">
        <v>1.0732413621675401</v>
      </c>
      <c r="H4" s="73">
        <v>0.97724571586511899</v>
      </c>
      <c r="I4" s="73">
        <v>1.1198604060913699</v>
      </c>
      <c r="J4" s="73">
        <v>0.95602399737015098</v>
      </c>
      <c r="K4" s="73">
        <v>1.12912887377173</v>
      </c>
      <c r="L4" s="73">
        <v>1.1830771305285901</v>
      </c>
      <c r="M4" s="169"/>
    </row>
    <row r="5" spans="1:13" x14ac:dyDescent="0.25">
      <c r="A5" s="134" t="s">
        <v>39</v>
      </c>
      <c r="B5" s="73">
        <v>0.66666666666666696</v>
      </c>
      <c r="C5" s="73">
        <v>0.66666666666666696</v>
      </c>
      <c r="D5" s="73">
        <v>0.66666666666666696</v>
      </c>
      <c r="E5" s="73">
        <v>0.66666666666666696</v>
      </c>
      <c r="F5" s="73">
        <v>0.66666666666666696</v>
      </c>
      <c r="G5" s="73">
        <v>0.66666666666666696</v>
      </c>
      <c r="H5" s="73">
        <v>0.66666666666666696</v>
      </c>
      <c r="I5" s="73">
        <v>0.75</v>
      </c>
      <c r="J5" s="73">
        <v>0.66666666666666696</v>
      </c>
      <c r="K5" s="73">
        <v>0.83333333333333304</v>
      </c>
      <c r="L5" s="73">
        <v>0.66666666666666696</v>
      </c>
    </row>
    <row r="6" spans="1:13" ht="15.6" x14ac:dyDescent="0.25">
      <c r="A6" s="135" t="s">
        <v>200</v>
      </c>
      <c r="B6" s="113" t="s">
        <v>152</v>
      </c>
      <c r="C6" s="74">
        <v>0</v>
      </c>
      <c r="D6" s="74">
        <v>0</v>
      </c>
      <c r="E6" s="74">
        <v>0</v>
      </c>
      <c r="F6" s="74">
        <v>0</v>
      </c>
      <c r="G6" s="74">
        <v>0</v>
      </c>
      <c r="H6" s="74">
        <v>0</v>
      </c>
      <c r="I6" s="74">
        <v>0</v>
      </c>
      <c r="J6" s="74">
        <v>0</v>
      </c>
      <c r="K6" s="74">
        <v>0</v>
      </c>
      <c r="L6" s="74">
        <v>0</v>
      </c>
    </row>
    <row r="7" spans="1:13" x14ac:dyDescent="0.25">
      <c r="A7" s="132"/>
      <c r="I7" s="132"/>
      <c r="J7" s="132"/>
      <c r="K7" s="132"/>
      <c r="L7" s="131" t="s">
        <v>55</v>
      </c>
    </row>
    <row r="8" spans="1:13" x14ac:dyDescent="0.25">
      <c r="A8" s="25" t="s">
        <v>56</v>
      </c>
      <c r="B8" s="26"/>
      <c r="C8" s="26"/>
      <c r="D8" s="26"/>
      <c r="E8" s="26"/>
      <c r="F8" s="26"/>
      <c r="G8" s="26"/>
      <c r="H8" s="26"/>
      <c r="I8" s="26"/>
      <c r="J8" s="26"/>
      <c r="K8" s="26"/>
      <c r="L8" s="26"/>
    </row>
    <row r="9" spans="1:13" x14ac:dyDescent="0.25">
      <c r="A9" s="190" t="s">
        <v>207</v>
      </c>
      <c r="B9" s="190"/>
      <c r="C9" s="190"/>
      <c r="D9" s="190"/>
      <c r="E9" s="190"/>
      <c r="F9" s="190"/>
      <c r="G9" s="190"/>
      <c r="H9" s="190"/>
      <c r="I9" s="190"/>
      <c r="J9" s="190"/>
      <c r="K9" s="190"/>
      <c r="L9" s="190"/>
    </row>
    <row r="10" spans="1:13" ht="14.4" x14ac:dyDescent="0.3">
      <c r="A10" s="191" t="s">
        <v>164</v>
      </c>
      <c r="B10" s="192"/>
      <c r="C10" s="192"/>
      <c r="D10" s="192"/>
      <c r="E10" s="192"/>
      <c r="F10" s="192"/>
      <c r="G10" s="192"/>
      <c r="H10" s="192"/>
      <c r="I10" s="192"/>
      <c r="J10" s="192"/>
      <c r="K10" s="192"/>
      <c r="L10" s="192"/>
    </row>
    <row r="11" spans="1:13" x14ac:dyDescent="0.25">
      <c r="A11" s="189" t="s">
        <v>165</v>
      </c>
      <c r="B11" s="189"/>
      <c r="C11" s="189"/>
      <c r="D11" s="189"/>
      <c r="E11" s="189"/>
      <c r="F11" s="189"/>
      <c r="G11" s="189"/>
      <c r="H11" s="189"/>
      <c r="I11" s="189"/>
      <c r="J11" s="189"/>
      <c r="K11" s="189"/>
      <c r="L11" s="189"/>
    </row>
    <row r="12" spans="1:13" x14ac:dyDescent="0.25">
      <c r="A12" s="189"/>
      <c r="B12" s="189"/>
      <c r="C12" s="189"/>
      <c r="D12" s="189"/>
      <c r="E12" s="189"/>
      <c r="F12" s="189"/>
      <c r="G12" s="189"/>
      <c r="H12" s="189"/>
      <c r="I12" s="189"/>
      <c r="J12" s="189"/>
      <c r="K12" s="189"/>
      <c r="L12" s="189"/>
    </row>
    <row r="13" spans="1:13" ht="13.2" customHeight="1" x14ac:dyDescent="0.25">
      <c r="A13" s="189" t="s">
        <v>208</v>
      </c>
      <c r="B13" s="189"/>
      <c r="C13" s="189"/>
      <c r="D13" s="189"/>
      <c r="E13" s="189"/>
      <c r="F13" s="189"/>
      <c r="G13" s="189"/>
      <c r="H13" s="189"/>
      <c r="I13" s="189"/>
      <c r="J13" s="189"/>
      <c r="K13" s="189"/>
      <c r="L13" s="189"/>
    </row>
    <row r="14" spans="1:13" x14ac:dyDescent="0.25">
      <c r="A14" s="189"/>
      <c r="B14" s="189"/>
      <c r="C14" s="189"/>
      <c r="D14" s="189"/>
      <c r="E14" s="189"/>
      <c r="F14" s="189"/>
      <c r="G14" s="189"/>
      <c r="H14" s="189"/>
      <c r="I14" s="189"/>
      <c r="J14" s="189"/>
      <c r="K14" s="189"/>
      <c r="L14" s="189"/>
    </row>
    <row r="15" spans="1:13" x14ac:dyDescent="0.25">
      <c r="A15" s="189"/>
      <c r="B15" s="189"/>
      <c r="C15" s="189"/>
      <c r="D15" s="189"/>
      <c r="E15" s="189"/>
      <c r="F15" s="189"/>
      <c r="G15" s="189"/>
      <c r="H15" s="189"/>
      <c r="I15" s="189"/>
      <c r="J15" s="189"/>
      <c r="K15" s="189"/>
      <c r="L15" s="189"/>
    </row>
    <row r="16" spans="1:13" x14ac:dyDescent="0.25">
      <c r="A16" s="171"/>
      <c r="B16" s="171"/>
      <c r="C16" s="171"/>
      <c r="D16" s="171"/>
      <c r="E16" s="171"/>
      <c r="F16" s="171"/>
      <c r="G16" s="171"/>
      <c r="H16" s="171"/>
      <c r="I16" s="171"/>
      <c r="J16" s="171"/>
      <c r="K16" s="171"/>
      <c r="L16" s="171"/>
    </row>
    <row r="17" spans="1:12" x14ac:dyDescent="0.25">
      <c r="A17" s="171"/>
      <c r="B17" s="171"/>
      <c r="C17" s="171"/>
      <c r="D17" s="171"/>
      <c r="E17" s="171"/>
      <c r="F17" s="171"/>
      <c r="G17" s="171"/>
      <c r="H17" s="171"/>
      <c r="I17" s="171"/>
      <c r="J17" s="171"/>
      <c r="K17" s="171"/>
      <c r="L17" s="171"/>
    </row>
    <row r="20" spans="1:12" x14ac:dyDescent="0.25">
      <c r="A20" s="170"/>
    </row>
    <row r="22" spans="1:12" ht="13.8" x14ac:dyDescent="0.25">
      <c r="B22" s="118"/>
      <c r="C22" s="118"/>
      <c r="D22" s="118"/>
      <c r="E22" s="118"/>
      <c r="F22" s="118"/>
      <c r="G22" s="118"/>
      <c r="H22" s="118"/>
      <c r="I22" s="118"/>
      <c r="J22" s="118"/>
      <c r="K22" s="118"/>
      <c r="L22" s="118"/>
    </row>
    <row r="23" spans="1:12" ht="13.8" x14ac:dyDescent="0.25">
      <c r="B23" s="118"/>
      <c r="C23" s="118"/>
      <c r="D23" s="118"/>
      <c r="E23" s="118"/>
      <c r="F23" s="118"/>
      <c r="G23" s="118"/>
      <c r="H23" s="118"/>
      <c r="I23" s="118"/>
      <c r="J23" s="118"/>
      <c r="K23" s="118"/>
      <c r="L23" s="118"/>
    </row>
    <row r="26" spans="1:12" ht="13.8" x14ac:dyDescent="0.25">
      <c r="B26" s="115"/>
      <c r="C26" s="115"/>
      <c r="D26" s="115"/>
      <c r="E26" s="115"/>
      <c r="F26" s="115"/>
      <c r="G26" s="115"/>
      <c r="H26" s="115"/>
      <c r="I26" s="115"/>
      <c r="J26" s="115"/>
      <c r="K26" s="115"/>
      <c r="L26" s="115"/>
    </row>
    <row r="27" spans="1:12" ht="13.8" x14ac:dyDescent="0.25">
      <c r="B27" s="115"/>
      <c r="C27" s="115"/>
      <c r="D27" s="115"/>
      <c r="E27" s="115"/>
      <c r="F27" s="115"/>
      <c r="G27" s="115"/>
      <c r="H27" s="115"/>
      <c r="I27" s="115"/>
      <c r="J27" s="115"/>
      <c r="K27" s="115"/>
      <c r="L27" s="115"/>
    </row>
    <row r="30" spans="1:12" x14ac:dyDescent="0.25">
      <c r="B30" s="119"/>
      <c r="C30" s="119"/>
      <c r="D30" s="119"/>
      <c r="E30" s="119"/>
      <c r="F30" s="119"/>
      <c r="G30" s="119"/>
      <c r="H30" s="119"/>
      <c r="I30" s="119"/>
      <c r="J30" s="119"/>
      <c r="K30" s="119"/>
      <c r="L30" s="119"/>
    </row>
  </sheetData>
  <mergeCells count="5">
    <mergeCell ref="A1:K1"/>
    <mergeCell ref="A9:L9"/>
    <mergeCell ref="A10:L10"/>
    <mergeCell ref="A11:L12"/>
    <mergeCell ref="A13:L15"/>
  </mergeCells>
  <hyperlinks>
    <hyperlink ref="L1" location="Index!A1" display="Index" xr:uid="{406D48D7-3992-479E-A6F1-6F1EE3940F03}"/>
  </hyperlink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7A744-8D5C-46BB-A17A-B2C4E72A506D}">
  <dimension ref="A1:N41"/>
  <sheetViews>
    <sheetView workbookViewId="0">
      <selection sqref="A1:K1"/>
    </sheetView>
  </sheetViews>
  <sheetFormatPr defaultColWidth="11.5546875" defaultRowHeight="14.4" x14ac:dyDescent="0.3"/>
  <cols>
    <col min="1" max="1" width="23.33203125" style="4" customWidth="1"/>
    <col min="2" max="12" width="11.21875" style="4" customWidth="1"/>
    <col min="13" max="16384" width="11.5546875" style="4"/>
  </cols>
  <sheetData>
    <row r="1" spans="1:14" x14ac:dyDescent="0.3">
      <c r="A1" s="193" t="s">
        <v>140</v>
      </c>
      <c r="B1" s="193"/>
      <c r="C1" s="193"/>
      <c r="D1" s="193"/>
      <c r="E1" s="193"/>
      <c r="F1" s="193"/>
      <c r="G1" s="193"/>
      <c r="H1" s="193"/>
      <c r="I1" s="193"/>
      <c r="J1" s="193"/>
      <c r="K1" s="193"/>
      <c r="L1" s="32" t="s">
        <v>57</v>
      </c>
    </row>
    <row r="3" spans="1:14" s="139" customFormat="1" ht="15" customHeight="1" x14ac:dyDescent="0.25">
      <c r="A3" s="137" t="s">
        <v>167</v>
      </c>
      <c r="B3" s="138" t="s">
        <v>17</v>
      </c>
      <c r="C3" s="138" t="s">
        <v>18</v>
      </c>
      <c r="D3" s="138" t="s">
        <v>19</v>
      </c>
      <c r="E3" s="138" t="s">
        <v>20</v>
      </c>
      <c r="F3" s="138" t="s">
        <v>21</v>
      </c>
      <c r="G3" s="138" t="s">
        <v>22</v>
      </c>
      <c r="H3" s="138" t="s">
        <v>23</v>
      </c>
      <c r="I3" s="138" t="s">
        <v>24</v>
      </c>
      <c r="J3" s="138" t="s">
        <v>25</v>
      </c>
      <c r="K3" s="138" t="s">
        <v>26</v>
      </c>
      <c r="L3" s="136" t="s">
        <v>166</v>
      </c>
    </row>
    <row r="4" spans="1:14" x14ac:dyDescent="0.3">
      <c r="A4" s="87" t="s">
        <v>123</v>
      </c>
      <c r="B4" s="98">
        <v>340</v>
      </c>
      <c r="C4" s="98">
        <v>359</v>
      </c>
      <c r="D4" s="98">
        <v>298</v>
      </c>
      <c r="E4" s="98">
        <v>389</v>
      </c>
      <c r="F4" s="98">
        <v>345</v>
      </c>
      <c r="G4" s="98">
        <v>329</v>
      </c>
      <c r="H4" s="98">
        <v>300</v>
      </c>
      <c r="I4" s="98">
        <v>270</v>
      </c>
      <c r="J4" s="98">
        <v>259</v>
      </c>
      <c r="K4" s="98">
        <v>197</v>
      </c>
      <c r="L4" s="98">
        <v>140</v>
      </c>
      <c r="N4" s="33"/>
    </row>
    <row r="5" spans="1:14" x14ac:dyDescent="0.3">
      <c r="A5" s="87" t="s">
        <v>124</v>
      </c>
      <c r="B5" s="98">
        <v>78</v>
      </c>
      <c r="C5" s="98">
        <v>73</v>
      </c>
      <c r="D5" s="98">
        <v>88</v>
      </c>
      <c r="E5" s="98">
        <v>73</v>
      </c>
      <c r="F5" s="98">
        <v>53</v>
      </c>
      <c r="G5" s="98">
        <v>75</v>
      </c>
      <c r="H5" s="98">
        <v>70</v>
      </c>
      <c r="I5" s="98">
        <v>76</v>
      </c>
      <c r="J5" s="98">
        <v>54</v>
      </c>
      <c r="K5" s="98">
        <v>72</v>
      </c>
      <c r="L5" s="98">
        <v>38</v>
      </c>
    </row>
    <row r="6" spans="1:14" x14ac:dyDescent="0.3">
      <c r="A6" s="87" t="s">
        <v>125</v>
      </c>
      <c r="B6" s="98">
        <v>12</v>
      </c>
      <c r="C6" s="98">
        <v>20</v>
      </c>
      <c r="D6" s="98">
        <v>19</v>
      </c>
      <c r="E6" s="98">
        <v>29</v>
      </c>
      <c r="F6" s="98">
        <v>20</v>
      </c>
      <c r="G6" s="98">
        <v>24</v>
      </c>
      <c r="H6" s="98">
        <v>20</v>
      </c>
      <c r="I6" s="98">
        <v>27</v>
      </c>
      <c r="J6" s="98">
        <v>16</v>
      </c>
      <c r="K6" s="98">
        <v>17</v>
      </c>
      <c r="L6" s="98">
        <v>17</v>
      </c>
    </row>
    <row r="7" spans="1:14" x14ac:dyDescent="0.3">
      <c r="A7" s="87" t="s">
        <v>126</v>
      </c>
      <c r="B7" s="140">
        <v>8</v>
      </c>
      <c r="C7" s="140">
        <v>8</v>
      </c>
      <c r="D7" s="140">
        <v>10</v>
      </c>
      <c r="E7" s="140">
        <v>9</v>
      </c>
      <c r="F7" s="140">
        <v>9</v>
      </c>
      <c r="G7" s="140">
        <v>9</v>
      </c>
      <c r="H7" s="140">
        <v>7</v>
      </c>
      <c r="I7" s="140">
        <v>10</v>
      </c>
      <c r="J7" s="140">
        <v>5</v>
      </c>
      <c r="K7" s="140">
        <v>5</v>
      </c>
      <c r="L7" s="140">
        <v>6</v>
      </c>
    </row>
    <row r="8" spans="1:14" x14ac:dyDescent="0.3">
      <c r="A8" s="87" t="s">
        <v>131</v>
      </c>
      <c r="B8" s="140">
        <v>1</v>
      </c>
      <c r="C8" s="140">
        <v>1</v>
      </c>
      <c r="D8" s="140">
        <v>1</v>
      </c>
      <c r="E8" s="140">
        <v>3</v>
      </c>
      <c r="F8" s="140">
        <v>3</v>
      </c>
      <c r="G8" s="140">
        <v>4</v>
      </c>
      <c r="H8" s="140">
        <v>1</v>
      </c>
      <c r="I8" s="140">
        <v>7</v>
      </c>
      <c r="J8" s="140">
        <v>1</v>
      </c>
      <c r="K8" s="140">
        <v>1</v>
      </c>
      <c r="L8" s="140">
        <v>1</v>
      </c>
    </row>
    <row r="9" spans="1:14" x14ac:dyDescent="0.3">
      <c r="A9" s="87" t="s">
        <v>132</v>
      </c>
      <c r="B9" s="140">
        <v>0</v>
      </c>
      <c r="C9" s="140">
        <v>1</v>
      </c>
      <c r="D9" s="140">
        <v>1</v>
      </c>
      <c r="E9" s="140">
        <v>1</v>
      </c>
      <c r="F9" s="140">
        <v>0</v>
      </c>
      <c r="G9" s="140">
        <v>1</v>
      </c>
      <c r="H9" s="140">
        <v>2</v>
      </c>
      <c r="I9" s="140">
        <v>2</v>
      </c>
      <c r="J9" s="140">
        <v>2</v>
      </c>
      <c r="K9" s="140">
        <v>0</v>
      </c>
      <c r="L9" s="140">
        <v>0</v>
      </c>
    </row>
    <row r="10" spans="1:14" x14ac:dyDescent="0.3">
      <c r="A10" s="87" t="s">
        <v>133</v>
      </c>
      <c r="B10" s="140">
        <v>0</v>
      </c>
      <c r="C10" s="140">
        <v>1</v>
      </c>
      <c r="D10" s="140">
        <v>1</v>
      </c>
      <c r="E10" s="140">
        <v>1</v>
      </c>
      <c r="F10" s="140">
        <v>0</v>
      </c>
      <c r="G10" s="140">
        <v>0</v>
      </c>
      <c r="H10" s="140">
        <v>1</v>
      </c>
      <c r="I10" s="140">
        <v>2</v>
      </c>
      <c r="J10" s="140">
        <v>0</v>
      </c>
      <c r="K10" s="140">
        <v>0</v>
      </c>
      <c r="L10" s="140">
        <v>2</v>
      </c>
    </row>
    <row r="11" spans="1:14" x14ac:dyDescent="0.3">
      <c r="A11" s="87" t="s">
        <v>134</v>
      </c>
      <c r="B11" s="140">
        <v>0</v>
      </c>
      <c r="C11" s="140">
        <v>0</v>
      </c>
      <c r="D11" s="140">
        <v>2</v>
      </c>
      <c r="E11" s="140">
        <v>4</v>
      </c>
      <c r="F11" s="140">
        <v>0</v>
      </c>
      <c r="G11" s="140">
        <v>0</v>
      </c>
      <c r="H11" s="140">
        <v>0</v>
      </c>
      <c r="I11" s="140">
        <v>0</v>
      </c>
      <c r="J11" s="140">
        <v>0</v>
      </c>
      <c r="K11" s="140">
        <v>0</v>
      </c>
      <c r="L11" s="140">
        <v>1</v>
      </c>
    </row>
    <row r="12" spans="1:14" x14ac:dyDescent="0.3">
      <c r="A12" s="87" t="s">
        <v>135</v>
      </c>
      <c r="B12" s="140">
        <v>0</v>
      </c>
      <c r="C12" s="140">
        <v>0</v>
      </c>
      <c r="D12" s="140">
        <v>0</v>
      </c>
      <c r="E12" s="140">
        <v>0</v>
      </c>
      <c r="F12" s="140">
        <v>0</v>
      </c>
      <c r="G12" s="140">
        <v>1</v>
      </c>
      <c r="H12" s="140">
        <v>0</v>
      </c>
      <c r="I12" s="140">
        <v>0</v>
      </c>
      <c r="J12" s="140">
        <v>0</v>
      </c>
      <c r="K12" s="140">
        <v>0</v>
      </c>
      <c r="L12" s="140">
        <v>0</v>
      </c>
    </row>
    <row r="13" spans="1:14" x14ac:dyDescent="0.3">
      <c r="A13" s="87" t="s">
        <v>136</v>
      </c>
      <c r="B13" s="140">
        <v>0</v>
      </c>
      <c r="C13" s="140">
        <v>0</v>
      </c>
      <c r="D13" s="140">
        <v>0</v>
      </c>
      <c r="E13" s="140">
        <v>1</v>
      </c>
      <c r="F13" s="140">
        <v>0</v>
      </c>
      <c r="G13" s="140">
        <v>1</v>
      </c>
      <c r="H13" s="140">
        <v>1</v>
      </c>
      <c r="I13" s="140">
        <v>0</v>
      </c>
      <c r="J13" s="140">
        <v>0</v>
      </c>
      <c r="K13" s="140">
        <v>0</v>
      </c>
      <c r="L13" s="140">
        <v>0</v>
      </c>
    </row>
    <row r="14" spans="1:14" x14ac:dyDescent="0.3">
      <c r="A14" s="87" t="s">
        <v>137</v>
      </c>
      <c r="B14" s="140">
        <v>1</v>
      </c>
      <c r="C14" s="140">
        <v>0</v>
      </c>
      <c r="D14" s="140">
        <v>0</v>
      </c>
      <c r="E14" s="140">
        <v>0</v>
      </c>
      <c r="F14" s="140">
        <v>0</v>
      </c>
      <c r="G14" s="140">
        <v>3</v>
      </c>
      <c r="H14" s="140">
        <v>0</v>
      </c>
      <c r="I14" s="140">
        <v>0</v>
      </c>
      <c r="J14" s="140">
        <v>1</v>
      </c>
      <c r="K14" s="140">
        <v>2</v>
      </c>
      <c r="L14" s="140">
        <v>1</v>
      </c>
    </row>
    <row r="15" spans="1:14" x14ac:dyDescent="0.3">
      <c r="A15" s="87" t="s">
        <v>138</v>
      </c>
      <c r="B15" s="140">
        <v>1</v>
      </c>
      <c r="C15" s="140">
        <v>0</v>
      </c>
      <c r="D15" s="140">
        <v>0</v>
      </c>
      <c r="E15" s="140">
        <v>0</v>
      </c>
      <c r="F15" s="140">
        <v>0</v>
      </c>
      <c r="G15" s="140">
        <v>0</v>
      </c>
      <c r="H15" s="140">
        <v>0</v>
      </c>
      <c r="I15" s="140">
        <v>0</v>
      </c>
      <c r="J15" s="140">
        <v>0</v>
      </c>
      <c r="K15" s="140">
        <v>0</v>
      </c>
      <c r="L15" s="140">
        <v>0</v>
      </c>
    </row>
    <row r="16" spans="1:14" x14ac:dyDescent="0.3">
      <c r="A16" s="90" t="s">
        <v>30</v>
      </c>
      <c r="B16" s="141">
        <v>441</v>
      </c>
      <c r="C16" s="141">
        <v>463</v>
      </c>
      <c r="D16" s="141">
        <v>420</v>
      </c>
      <c r="E16" s="141">
        <v>510</v>
      </c>
      <c r="F16" s="141">
        <v>430</v>
      </c>
      <c r="G16" s="141">
        <v>447</v>
      </c>
      <c r="H16" s="141">
        <v>402</v>
      </c>
      <c r="I16" s="141">
        <v>394</v>
      </c>
      <c r="J16" s="141">
        <v>338</v>
      </c>
      <c r="K16" s="141">
        <v>294</v>
      </c>
      <c r="L16" s="141">
        <v>206</v>
      </c>
    </row>
    <row r="17" spans="1:12" x14ac:dyDescent="0.3">
      <c r="A17" s="91"/>
      <c r="B17" s="142"/>
      <c r="C17" s="142"/>
      <c r="D17" s="142"/>
      <c r="E17" s="142"/>
      <c r="F17" s="142"/>
      <c r="G17" s="142"/>
      <c r="H17" s="142"/>
      <c r="I17" s="142"/>
      <c r="J17" s="142"/>
      <c r="K17" s="142"/>
      <c r="L17" s="142"/>
    </row>
    <row r="18" spans="1:12" x14ac:dyDescent="0.3">
      <c r="A18" s="91"/>
      <c r="B18" s="142"/>
      <c r="C18" s="142"/>
      <c r="D18" s="142"/>
      <c r="E18" s="142"/>
      <c r="F18" s="142"/>
      <c r="G18" s="142"/>
      <c r="H18" s="142"/>
      <c r="I18" s="142"/>
      <c r="J18" s="142"/>
      <c r="K18" s="142"/>
      <c r="L18" s="142"/>
    </row>
    <row r="19" spans="1:12" x14ac:dyDescent="0.3">
      <c r="A19" s="90" t="s">
        <v>130</v>
      </c>
      <c r="B19" s="143" t="s">
        <v>17</v>
      </c>
      <c r="C19" s="143" t="s">
        <v>18</v>
      </c>
      <c r="D19" s="143" t="s">
        <v>19</v>
      </c>
      <c r="E19" s="143" t="s">
        <v>20</v>
      </c>
      <c r="F19" s="143" t="s">
        <v>21</v>
      </c>
      <c r="G19" s="143" t="s">
        <v>22</v>
      </c>
      <c r="H19" s="143" t="s">
        <v>23</v>
      </c>
      <c r="I19" s="143" t="s">
        <v>24</v>
      </c>
      <c r="J19" s="143" t="s">
        <v>25</v>
      </c>
      <c r="K19" s="143" t="s">
        <v>26</v>
      </c>
      <c r="L19" s="143" t="s">
        <v>27</v>
      </c>
    </row>
    <row r="20" spans="1:12" x14ac:dyDescent="0.3">
      <c r="A20" s="87" t="s">
        <v>123</v>
      </c>
      <c r="B20" s="144">
        <v>0.77097505668934196</v>
      </c>
      <c r="C20" s="144">
        <v>0.77537796976241902</v>
      </c>
      <c r="D20" s="144">
        <v>0.70952380952381</v>
      </c>
      <c r="E20" s="144">
        <v>0.76274509803921597</v>
      </c>
      <c r="F20" s="144">
        <v>0.80232558139534904</v>
      </c>
      <c r="G20" s="144">
        <v>0.73601789709172305</v>
      </c>
      <c r="H20" s="144">
        <v>0.74626865671641796</v>
      </c>
      <c r="I20" s="144">
        <v>0.68527918781725905</v>
      </c>
      <c r="J20" s="144">
        <v>0.76627218934911201</v>
      </c>
      <c r="K20" s="144">
        <v>0.67006802721088399</v>
      </c>
      <c r="L20" s="144">
        <v>0.67961165048543704</v>
      </c>
    </row>
    <row r="21" spans="1:12" x14ac:dyDescent="0.3">
      <c r="A21" s="87" t="s">
        <v>124</v>
      </c>
      <c r="B21" s="144">
        <v>0.17687074829932001</v>
      </c>
      <c r="C21" s="144">
        <v>0.15766738660907101</v>
      </c>
      <c r="D21" s="144">
        <v>0.20952380952381</v>
      </c>
      <c r="E21" s="144">
        <v>0.143137254901961</v>
      </c>
      <c r="F21" s="144">
        <v>0.123255813953488</v>
      </c>
      <c r="G21" s="144">
        <v>0.16778523489932901</v>
      </c>
      <c r="H21" s="144">
        <v>0.174129353233831</v>
      </c>
      <c r="I21" s="144">
        <v>0.19289340101522801</v>
      </c>
      <c r="J21" s="144">
        <v>0.15976331360946699</v>
      </c>
      <c r="K21" s="144">
        <v>0.24489795918367299</v>
      </c>
      <c r="L21" s="144">
        <v>0.18446601941747601</v>
      </c>
    </row>
    <row r="22" spans="1:12" x14ac:dyDescent="0.3">
      <c r="A22" s="87" t="s">
        <v>125</v>
      </c>
      <c r="B22" s="144">
        <v>2.7210884353741499E-2</v>
      </c>
      <c r="C22" s="144">
        <v>4.3196544276457902E-2</v>
      </c>
      <c r="D22" s="144">
        <v>4.5238095238095202E-2</v>
      </c>
      <c r="E22" s="144">
        <v>5.6862745098039201E-2</v>
      </c>
      <c r="F22" s="144">
        <v>4.6511627906976702E-2</v>
      </c>
      <c r="G22" s="144">
        <v>5.3691275167785199E-2</v>
      </c>
      <c r="H22" s="144">
        <v>4.9751243781094502E-2</v>
      </c>
      <c r="I22" s="144">
        <v>6.8527918781725899E-2</v>
      </c>
      <c r="J22" s="144">
        <v>4.7337278106508902E-2</v>
      </c>
      <c r="K22" s="144">
        <v>5.7823129251700703E-2</v>
      </c>
      <c r="L22" s="144">
        <v>8.2524271844660199E-2</v>
      </c>
    </row>
    <row r="23" spans="1:12" x14ac:dyDescent="0.3">
      <c r="A23" s="87" t="s">
        <v>126</v>
      </c>
      <c r="B23" s="144">
        <v>1.8140589569160998E-2</v>
      </c>
      <c r="C23" s="144">
        <v>1.7278617710583154E-2</v>
      </c>
      <c r="D23" s="144">
        <v>2.3809523809523808E-2</v>
      </c>
      <c r="E23" s="144">
        <v>1.7647058823529412E-2</v>
      </c>
      <c r="F23" s="144">
        <v>2.0930232558139535E-2</v>
      </c>
      <c r="G23" s="144">
        <v>2.0134228187919462E-2</v>
      </c>
      <c r="H23" s="144">
        <v>1.7412935323383085E-2</v>
      </c>
      <c r="I23" s="144">
        <v>2.5380710659898477E-2</v>
      </c>
      <c r="J23" s="144">
        <v>1.4792899408284023E-2</v>
      </c>
      <c r="K23" s="144">
        <v>1.7006802721088437E-2</v>
      </c>
      <c r="L23" s="144">
        <v>2.9126213592233011E-2</v>
      </c>
    </row>
    <row r="24" spans="1:12" x14ac:dyDescent="0.3">
      <c r="A24" s="87" t="s">
        <v>131</v>
      </c>
      <c r="B24" s="144" t="s">
        <v>152</v>
      </c>
      <c r="C24" s="144" t="s">
        <v>152</v>
      </c>
      <c r="D24" s="144" t="s">
        <v>152</v>
      </c>
      <c r="E24" s="144">
        <v>5.8823529411764705E-3</v>
      </c>
      <c r="F24" s="144">
        <v>6.9767441860465115E-3</v>
      </c>
      <c r="G24" s="144">
        <v>8.948545861297539E-3</v>
      </c>
      <c r="H24" s="144" t="s">
        <v>152</v>
      </c>
      <c r="I24" s="144">
        <v>1.7766497461928935E-2</v>
      </c>
      <c r="J24" s="144" t="s">
        <v>152</v>
      </c>
      <c r="K24" s="144" t="s">
        <v>152</v>
      </c>
      <c r="L24" s="144" t="s">
        <v>152</v>
      </c>
    </row>
    <row r="25" spans="1:12" x14ac:dyDescent="0.3">
      <c r="A25" s="87" t="s">
        <v>132</v>
      </c>
      <c r="B25" s="144">
        <v>0</v>
      </c>
      <c r="C25" s="144" t="s">
        <v>152</v>
      </c>
      <c r="D25" s="144" t="s">
        <v>152</v>
      </c>
      <c r="E25" s="144" t="s">
        <v>152</v>
      </c>
      <c r="F25" s="144">
        <v>0</v>
      </c>
      <c r="G25" s="144" t="s">
        <v>152</v>
      </c>
      <c r="H25" s="144" t="s">
        <v>152</v>
      </c>
      <c r="I25" s="144">
        <v>5.0761421319797002E-3</v>
      </c>
      <c r="J25" s="144">
        <v>5.9171597633136102E-3</v>
      </c>
      <c r="K25" s="144">
        <v>0</v>
      </c>
      <c r="L25" s="144">
        <v>0</v>
      </c>
    </row>
    <row r="26" spans="1:12" x14ac:dyDescent="0.3">
      <c r="A26" s="87" t="s">
        <v>133</v>
      </c>
      <c r="B26" s="144">
        <v>0</v>
      </c>
      <c r="C26" s="144" t="s">
        <v>152</v>
      </c>
      <c r="D26" s="144" t="s">
        <v>152</v>
      </c>
      <c r="E26" s="144" t="s">
        <v>152</v>
      </c>
      <c r="F26" s="144">
        <v>0</v>
      </c>
      <c r="G26" s="144">
        <v>0</v>
      </c>
      <c r="H26" s="144" t="s">
        <v>152</v>
      </c>
      <c r="I26" s="144">
        <v>5.0761421319797002E-3</v>
      </c>
      <c r="J26" s="144">
        <v>0</v>
      </c>
      <c r="K26" s="144">
        <v>0</v>
      </c>
      <c r="L26" s="144">
        <v>9.7087378640776708E-3</v>
      </c>
    </row>
    <row r="27" spans="1:12" x14ac:dyDescent="0.3">
      <c r="A27" s="87" t="s">
        <v>134</v>
      </c>
      <c r="B27" s="99">
        <v>0</v>
      </c>
      <c r="C27" s="99">
        <v>0</v>
      </c>
      <c r="D27" s="105" t="s">
        <v>152</v>
      </c>
      <c r="E27" s="99">
        <v>7.8431372549019607E-3</v>
      </c>
      <c r="F27" s="99">
        <v>0</v>
      </c>
      <c r="G27" s="99">
        <v>0</v>
      </c>
      <c r="H27" s="99">
        <v>0</v>
      </c>
      <c r="I27" s="99">
        <v>0</v>
      </c>
      <c r="J27" s="99">
        <v>0</v>
      </c>
      <c r="K27" s="99">
        <v>0</v>
      </c>
      <c r="L27" s="105" t="s">
        <v>152</v>
      </c>
    </row>
    <row r="28" spans="1:12" x14ac:dyDescent="0.3">
      <c r="A28" s="87" t="s">
        <v>135</v>
      </c>
      <c r="B28" s="99">
        <v>0</v>
      </c>
      <c r="C28" s="99">
        <v>0</v>
      </c>
      <c r="D28" s="99">
        <v>0</v>
      </c>
      <c r="E28" s="99">
        <v>0</v>
      </c>
      <c r="F28" s="99">
        <v>0</v>
      </c>
      <c r="G28" s="105" t="s">
        <v>152</v>
      </c>
      <c r="H28" s="99">
        <v>0</v>
      </c>
      <c r="I28" s="99">
        <v>0</v>
      </c>
      <c r="J28" s="99">
        <v>0</v>
      </c>
      <c r="K28" s="99">
        <v>0</v>
      </c>
      <c r="L28" s="99">
        <v>0</v>
      </c>
    </row>
    <row r="29" spans="1:12" x14ac:dyDescent="0.3">
      <c r="A29" s="87" t="s">
        <v>136</v>
      </c>
      <c r="B29" s="99">
        <v>0</v>
      </c>
      <c r="C29" s="99">
        <v>0</v>
      </c>
      <c r="D29" s="99">
        <v>0</v>
      </c>
      <c r="E29" s="105" t="s">
        <v>152</v>
      </c>
      <c r="F29" s="99">
        <v>0</v>
      </c>
      <c r="G29" s="105" t="s">
        <v>152</v>
      </c>
      <c r="H29" s="105" t="s">
        <v>152</v>
      </c>
      <c r="I29" s="99">
        <v>0</v>
      </c>
      <c r="J29" s="99">
        <v>0</v>
      </c>
      <c r="K29" s="99">
        <v>0</v>
      </c>
      <c r="L29" s="99">
        <v>0</v>
      </c>
    </row>
    <row r="30" spans="1:12" x14ac:dyDescent="0.3">
      <c r="A30" s="87" t="s">
        <v>137</v>
      </c>
      <c r="B30" s="105" t="s">
        <v>152</v>
      </c>
      <c r="C30" s="99">
        <v>0</v>
      </c>
      <c r="D30" s="99">
        <v>0</v>
      </c>
      <c r="E30" s="99">
        <v>0</v>
      </c>
      <c r="F30" s="99">
        <v>0</v>
      </c>
      <c r="G30" s="99">
        <v>6.7114093959731499E-3</v>
      </c>
      <c r="H30" s="99">
        <v>0</v>
      </c>
      <c r="I30" s="99">
        <v>0</v>
      </c>
      <c r="J30" s="105" t="s">
        <v>152</v>
      </c>
      <c r="K30" s="99">
        <v>6.8027210884353704E-3</v>
      </c>
      <c r="L30" s="105" t="s">
        <v>152</v>
      </c>
    </row>
    <row r="31" spans="1:12" x14ac:dyDescent="0.3">
      <c r="A31" s="87" t="s">
        <v>138</v>
      </c>
      <c r="B31" s="105" t="s">
        <v>152</v>
      </c>
      <c r="C31" s="99">
        <v>0</v>
      </c>
      <c r="D31" s="99">
        <v>0</v>
      </c>
      <c r="E31" s="99">
        <v>0</v>
      </c>
      <c r="F31" s="99">
        <v>0</v>
      </c>
      <c r="G31" s="99">
        <v>0</v>
      </c>
      <c r="H31" s="99">
        <v>0</v>
      </c>
      <c r="I31" s="99">
        <v>0</v>
      </c>
      <c r="J31" s="99">
        <v>0</v>
      </c>
      <c r="K31" s="99">
        <v>0</v>
      </c>
      <c r="L31" s="99">
        <v>0</v>
      </c>
    </row>
    <row r="32" spans="1:12" x14ac:dyDescent="0.3">
      <c r="A32" s="90" t="s">
        <v>30</v>
      </c>
      <c r="B32" s="100">
        <v>1</v>
      </c>
      <c r="C32" s="100">
        <v>1</v>
      </c>
      <c r="D32" s="100">
        <v>1</v>
      </c>
      <c r="E32" s="100">
        <v>1</v>
      </c>
      <c r="F32" s="100">
        <v>1</v>
      </c>
      <c r="G32" s="100">
        <v>1</v>
      </c>
      <c r="H32" s="100">
        <v>1</v>
      </c>
      <c r="I32" s="100">
        <v>1</v>
      </c>
      <c r="J32" s="100">
        <v>1</v>
      </c>
      <c r="K32" s="100">
        <v>1</v>
      </c>
      <c r="L32" s="100">
        <v>1</v>
      </c>
    </row>
    <row r="33" spans="1:12" x14ac:dyDescent="0.3">
      <c r="A33" s="88"/>
      <c r="B33" s="88"/>
      <c r="C33" s="88"/>
      <c r="D33" s="88"/>
      <c r="E33" s="88"/>
      <c r="F33" s="88"/>
      <c r="G33" s="88"/>
      <c r="H33" s="88"/>
      <c r="I33" s="88"/>
      <c r="J33" s="88"/>
      <c r="K33" s="88"/>
      <c r="L33" s="21" t="s">
        <v>55</v>
      </c>
    </row>
    <row r="34" spans="1:12" x14ac:dyDescent="0.3">
      <c r="A34" s="89" t="s">
        <v>56</v>
      </c>
      <c r="B34" s="89"/>
      <c r="C34" s="89"/>
      <c r="D34" s="89"/>
      <c r="E34" s="89"/>
      <c r="F34" s="89"/>
      <c r="G34" s="89"/>
      <c r="H34" s="89"/>
      <c r="I34" s="89"/>
      <c r="J34" s="89"/>
      <c r="K34" s="89"/>
      <c r="L34" s="89"/>
    </row>
    <row r="35" spans="1:12" x14ac:dyDescent="0.3">
      <c r="A35" s="191" t="s">
        <v>168</v>
      </c>
      <c r="B35" s="191"/>
      <c r="C35" s="191"/>
      <c r="D35" s="191"/>
      <c r="E35" s="191"/>
      <c r="F35" s="191"/>
      <c r="G35" s="191"/>
      <c r="H35" s="191"/>
      <c r="I35" s="191"/>
      <c r="J35" s="191"/>
      <c r="K35" s="191"/>
      <c r="L35" s="191"/>
    </row>
    <row r="36" spans="1:12" x14ac:dyDescent="0.3">
      <c r="A36" s="192"/>
      <c r="B36" s="192"/>
      <c r="C36" s="192"/>
      <c r="D36" s="192"/>
      <c r="E36" s="192"/>
      <c r="F36" s="192"/>
      <c r="G36" s="192"/>
      <c r="H36" s="192"/>
      <c r="I36" s="192"/>
      <c r="J36" s="192"/>
      <c r="K36" s="192"/>
      <c r="L36" s="192"/>
    </row>
    <row r="37" spans="1:12" x14ac:dyDescent="0.3">
      <c r="A37" s="191" t="s">
        <v>164</v>
      </c>
      <c r="B37" s="191"/>
      <c r="C37" s="191"/>
      <c r="D37" s="191"/>
      <c r="E37" s="191"/>
      <c r="F37" s="191"/>
      <c r="G37" s="191"/>
      <c r="H37" s="191"/>
      <c r="I37" s="191"/>
      <c r="J37" s="191"/>
      <c r="K37" s="191"/>
      <c r="L37" s="191"/>
    </row>
    <row r="38" spans="1:12" x14ac:dyDescent="0.3">
      <c r="A38" s="191" t="s">
        <v>165</v>
      </c>
      <c r="B38" s="191"/>
      <c r="C38" s="191"/>
      <c r="D38" s="191"/>
      <c r="E38" s="191"/>
      <c r="F38" s="191"/>
      <c r="G38" s="191"/>
      <c r="H38" s="191"/>
      <c r="I38" s="191"/>
      <c r="J38" s="191"/>
      <c r="K38" s="191"/>
      <c r="L38" s="191"/>
    </row>
    <row r="39" spans="1:12" x14ac:dyDescent="0.3">
      <c r="A39" s="192"/>
      <c r="B39" s="192"/>
      <c r="C39" s="192"/>
      <c r="D39" s="192"/>
      <c r="E39" s="192"/>
      <c r="F39" s="192"/>
      <c r="G39" s="192"/>
      <c r="H39" s="192"/>
      <c r="I39" s="192"/>
      <c r="J39" s="192"/>
      <c r="K39" s="192"/>
      <c r="L39" s="192"/>
    </row>
    <row r="40" spans="1:12" x14ac:dyDescent="0.3">
      <c r="A40" s="192"/>
      <c r="B40" s="192"/>
      <c r="C40" s="192"/>
      <c r="D40" s="192"/>
      <c r="E40" s="192"/>
      <c r="F40" s="192"/>
      <c r="G40" s="192"/>
      <c r="H40" s="192"/>
      <c r="I40" s="192"/>
      <c r="J40" s="192"/>
      <c r="K40" s="192"/>
      <c r="L40" s="192"/>
    </row>
    <row r="41" spans="1:12" x14ac:dyDescent="0.3">
      <c r="A41" s="91"/>
      <c r="B41" s="91"/>
      <c r="C41" s="91"/>
      <c r="D41" s="91"/>
      <c r="E41" s="91"/>
      <c r="F41" s="91"/>
      <c r="G41" s="91"/>
      <c r="H41" s="91"/>
      <c r="I41" s="91"/>
      <c r="J41" s="91"/>
      <c r="K41" s="91"/>
      <c r="L41" s="91"/>
    </row>
  </sheetData>
  <mergeCells count="4">
    <mergeCell ref="A38:L40"/>
    <mergeCell ref="A35:L36"/>
    <mergeCell ref="A37:L37"/>
    <mergeCell ref="A1:K1"/>
  </mergeCells>
  <conditionalFormatting sqref="B20:L31">
    <cfRule type="cellIs" dxfId="6" priority="1" operator="between">
      <formula>0.00001</formula>
      <formula>0.005</formula>
    </cfRule>
  </conditionalFormatting>
  <hyperlinks>
    <hyperlink ref="L1" location="Index!A1" display="Index" xr:uid="{C925FD81-A937-4BDD-824F-F38AA5949DE2}"/>
  </hyperlink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AC2D0-1C98-47F1-8DB3-154CEC997D55}">
  <dimension ref="A1:I41"/>
  <sheetViews>
    <sheetView workbookViewId="0">
      <selection sqref="A1:E1"/>
    </sheetView>
  </sheetViews>
  <sheetFormatPr defaultColWidth="11.5546875" defaultRowHeight="14.4" x14ac:dyDescent="0.3"/>
  <cols>
    <col min="1" max="1" width="20.21875" style="4" customWidth="1"/>
    <col min="2" max="3" width="17.44140625" style="4" customWidth="1"/>
    <col min="4" max="16384" width="11.5546875" style="4"/>
  </cols>
  <sheetData>
    <row r="1" spans="1:9" ht="29.4" customHeight="1" x14ac:dyDescent="0.3">
      <c r="A1" s="193" t="s">
        <v>115</v>
      </c>
      <c r="B1" s="193"/>
      <c r="C1" s="193"/>
      <c r="D1" s="193"/>
      <c r="E1" s="193"/>
      <c r="F1" s="32" t="s">
        <v>57</v>
      </c>
    </row>
    <row r="3" spans="1:9" s="29" customFormat="1" ht="29.4" customHeight="1" x14ac:dyDescent="0.3">
      <c r="A3" s="30" t="s">
        <v>42</v>
      </c>
      <c r="B3" s="28" t="s">
        <v>40</v>
      </c>
      <c r="C3" s="51" t="s">
        <v>169</v>
      </c>
      <c r="E3" s="145"/>
      <c r="F3" s="145"/>
      <c r="G3" s="145"/>
      <c r="H3" s="145"/>
      <c r="I3" s="145"/>
    </row>
    <row r="4" spans="1:9" x14ac:dyDescent="0.3">
      <c r="A4" s="7" t="s">
        <v>44</v>
      </c>
      <c r="B4" s="8">
        <v>107</v>
      </c>
      <c r="C4" s="9">
        <v>0.26485148514851498</v>
      </c>
      <c r="E4" s="121"/>
      <c r="F4" s="146"/>
      <c r="G4" s="147"/>
      <c r="H4" s="147"/>
      <c r="I4" s="147"/>
    </row>
    <row r="5" spans="1:9" x14ac:dyDescent="0.3">
      <c r="A5" s="7" t="s">
        <v>43</v>
      </c>
      <c r="B5" s="8">
        <v>297</v>
      </c>
      <c r="C5" s="9">
        <v>0.73514851485148502</v>
      </c>
      <c r="E5" s="121"/>
      <c r="F5" s="146"/>
      <c r="G5" s="147"/>
      <c r="H5" s="147"/>
      <c r="I5" s="147"/>
    </row>
    <row r="6" spans="1:9" x14ac:dyDescent="0.3">
      <c r="A6" s="7" t="s">
        <v>45</v>
      </c>
      <c r="B6" s="8">
        <v>0</v>
      </c>
      <c r="E6" s="147"/>
      <c r="F6" s="147"/>
      <c r="G6" s="147"/>
      <c r="H6" s="147"/>
      <c r="I6" s="147"/>
    </row>
    <row r="7" spans="1:9" x14ac:dyDescent="0.3">
      <c r="A7" s="5" t="s">
        <v>30</v>
      </c>
      <c r="B7" s="5">
        <v>404</v>
      </c>
      <c r="C7" s="10">
        <v>1</v>
      </c>
      <c r="E7" s="121"/>
      <c r="F7" s="146"/>
      <c r="G7" s="147"/>
      <c r="H7" s="147"/>
      <c r="I7" s="147"/>
    </row>
    <row r="8" spans="1:9" x14ac:dyDescent="0.3">
      <c r="E8" s="147"/>
      <c r="F8" s="147"/>
      <c r="G8" s="147"/>
      <c r="H8" s="147"/>
      <c r="I8" s="147"/>
    </row>
    <row r="9" spans="1:9" s="29" customFormat="1" ht="29.4" customHeight="1" x14ac:dyDescent="0.3">
      <c r="A9" s="30" t="s">
        <v>46</v>
      </c>
      <c r="B9" s="28" t="s">
        <v>40</v>
      </c>
      <c r="C9" s="51" t="s">
        <v>169</v>
      </c>
      <c r="E9" s="145"/>
      <c r="F9" s="145"/>
      <c r="G9" s="145"/>
      <c r="H9" s="145"/>
      <c r="I9" s="145"/>
    </row>
    <row r="10" spans="1:9" x14ac:dyDescent="0.3">
      <c r="A10" s="87" t="s">
        <v>141</v>
      </c>
      <c r="B10" s="122">
        <v>12</v>
      </c>
      <c r="C10" s="123">
        <v>2.9702970297029702E-2</v>
      </c>
      <c r="E10" s="121"/>
      <c r="F10" s="146"/>
      <c r="G10" s="147"/>
      <c r="H10" s="147"/>
      <c r="I10" s="147"/>
    </row>
    <row r="11" spans="1:9" ht="16.2" customHeight="1" x14ac:dyDescent="0.3">
      <c r="A11" s="87" t="s">
        <v>142</v>
      </c>
      <c r="B11" s="122">
        <v>58</v>
      </c>
      <c r="C11" s="123">
        <v>0.14356435643564355</v>
      </c>
      <c r="E11" s="121"/>
      <c r="F11" s="146"/>
      <c r="G11" s="147"/>
      <c r="H11" s="147"/>
      <c r="I11" s="147"/>
    </row>
    <row r="12" spans="1:9" ht="16.2" customHeight="1" x14ac:dyDescent="0.3">
      <c r="A12" s="87" t="s">
        <v>143</v>
      </c>
      <c r="B12" s="122">
        <v>91</v>
      </c>
      <c r="C12" s="123">
        <v>0.22524752475247525</v>
      </c>
      <c r="E12" s="121"/>
      <c r="F12" s="146"/>
      <c r="G12" s="147"/>
      <c r="H12" s="147"/>
      <c r="I12" s="147"/>
    </row>
    <row r="13" spans="1:9" ht="16.2" customHeight="1" x14ac:dyDescent="0.3">
      <c r="A13" s="87" t="s">
        <v>47</v>
      </c>
      <c r="B13" s="77">
        <v>114</v>
      </c>
      <c r="C13" s="39">
        <v>0.28217821782178198</v>
      </c>
      <c r="E13" s="121"/>
      <c r="F13" s="146"/>
      <c r="G13" s="147"/>
      <c r="H13" s="147"/>
      <c r="I13" s="147"/>
    </row>
    <row r="14" spans="1:9" ht="16.2" customHeight="1" x14ac:dyDescent="0.3">
      <c r="A14" s="87" t="s">
        <v>48</v>
      </c>
      <c r="B14" s="77">
        <v>74</v>
      </c>
      <c r="C14" s="39">
        <v>0.183168316831683</v>
      </c>
      <c r="E14" s="121"/>
      <c r="F14" s="146"/>
      <c r="G14" s="147"/>
      <c r="H14" s="147"/>
      <c r="I14" s="147"/>
    </row>
    <row r="15" spans="1:9" x14ac:dyDescent="0.3">
      <c r="A15" s="87" t="s">
        <v>49</v>
      </c>
      <c r="B15" s="77">
        <v>45</v>
      </c>
      <c r="C15" s="39">
        <v>0.111386138613861</v>
      </c>
      <c r="E15" s="121"/>
      <c r="F15" s="146"/>
      <c r="G15" s="147"/>
      <c r="H15" s="147"/>
      <c r="I15" s="147"/>
    </row>
    <row r="16" spans="1:9" x14ac:dyDescent="0.3">
      <c r="A16" s="87" t="s">
        <v>144</v>
      </c>
      <c r="B16" s="77">
        <v>10</v>
      </c>
      <c r="C16" s="39">
        <v>2.4752475247524799E-2</v>
      </c>
      <c r="E16" s="121"/>
      <c r="F16" s="146"/>
      <c r="G16" s="147"/>
      <c r="H16" s="147"/>
      <c r="I16" s="147"/>
    </row>
    <row r="17" spans="1:9" x14ac:dyDescent="0.3">
      <c r="A17" s="87" t="s">
        <v>145</v>
      </c>
      <c r="B17" s="77">
        <v>0</v>
      </c>
      <c r="C17" s="39">
        <v>0</v>
      </c>
      <c r="E17" s="121"/>
      <c r="F17" s="146"/>
      <c r="G17" s="147"/>
      <c r="H17" s="147"/>
      <c r="I17" s="147"/>
    </row>
    <row r="18" spans="1:9" x14ac:dyDescent="0.3">
      <c r="A18" s="87" t="s">
        <v>45</v>
      </c>
      <c r="B18" s="77">
        <v>0</v>
      </c>
      <c r="C18" s="88"/>
      <c r="E18" s="147"/>
      <c r="F18" s="147"/>
      <c r="G18" s="147"/>
      <c r="H18" s="147"/>
      <c r="I18" s="147"/>
    </row>
    <row r="19" spans="1:9" x14ac:dyDescent="0.3">
      <c r="A19" s="90" t="s">
        <v>30</v>
      </c>
      <c r="B19" s="90">
        <v>404</v>
      </c>
      <c r="C19" s="78">
        <v>1</v>
      </c>
      <c r="E19" s="121"/>
      <c r="F19" s="146"/>
      <c r="G19" s="147"/>
      <c r="H19" s="147"/>
      <c r="I19" s="147"/>
    </row>
    <row r="20" spans="1:9" x14ac:dyDescent="0.3">
      <c r="E20" s="147"/>
      <c r="F20" s="147"/>
      <c r="G20" s="147"/>
      <c r="H20" s="147"/>
      <c r="I20" s="147"/>
    </row>
    <row r="21" spans="1:9" s="29" customFormat="1" ht="28.8" customHeight="1" x14ac:dyDescent="0.3">
      <c r="A21" s="120" t="s">
        <v>117</v>
      </c>
      <c r="B21" s="28" t="s">
        <v>40</v>
      </c>
      <c r="C21" s="51" t="s">
        <v>118</v>
      </c>
      <c r="E21" s="145"/>
      <c r="F21" s="145"/>
      <c r="G21" s="145"/>
      <c r="H21" s="145"/>
      <c r="I21" s="145"/>
    </row>
    <row r="22" spans="1:9" x14ac:dyDescent="0.3">
      <c r="A22" s="7" t="s">
        <v>52</v>
      </c>
      <c r="B22" s="8">
        <v>31</v>
      </c>
      <c r="C22" s="9">
        <v>0.10954063604240299</v>
      </c>
      <c r="E22" s="121"/>
      <c r="F22" s="146"/>
      <c r="G22" s="147"/>
      <c r="H22" s="147"/>
      <c r="I22" s="147"/>
    </row>
    <row r="23" spans="1:9" x14ac:dyDescent="0.3">
      <c r="A23" s="7" t="s">
        <v>51</v>
      </c>
      <c r="B23" s="8">
        <v>25</v>
      </c>
      <c r="C23" s="9">
        <v>8.8339222614841006E-2</v>
      </c>
      <c r="E23" s="121"/>
      <c r="F23" s="146"/>
      <c r="G23" s="147"/>
      <c r="H23" s="147"/>
      <c r="I23" s="147"/>
    </row>
    <row r="24" spans="1:9" x14ac:dyDescent="0.3">
      <c r="A24" s="7" t="s">
        <v>53</v>
      </c>
      <c r="B24" s="8">
        <v>14</v>
      </c>
      <c r="C24" s="9">
        <v>4.9469964664311E-2</v>
      </c>
      <c r="E24" s="121"/>
      <c r="F24" s="146"/>
      <c r="G24" s="147"/>
      <c r="H24" s="147"/>
      <c r="I24" s="147"/>
    </row>
    <row r="25" spans="1:9" x14ac:dyDescent="0.3">
      <c r="A25" s="7" t="s">
        <v>72</v>
      </c>
      <c r="B25" s="8">
        <v>4</v>
      </c>
      <c r="C25" s="9">
        <v>1.41342756183746E-2</v>
      </c>
      <c r="E25" s="121"/>
      <c r="F25" s="146"/>
      <c r="G25" s="147"/>
      <c r="H25" s="147"/>
      <c r="I25" s="147"/>
    </row>
    <row r="26" spans="1:9" x14ac:dyDescent="0.3">
      <c r="A26" s="7" t="s">
        <v>50</v>
      </c>
      <c r="B26" s="8">
        <v>209</v>
      </c>
      <c r="C26" s="9">
        <v>0.73851590106007103</v>
      </c>
      <c r="E26" s="121"/>
      <c r="F26" s="146"/>
      <c r="G26" s="147"/>
      <c r="H26" s="147"/>
      <c r="I26" s="147"/>
    </row>
    <row r="27" spans="1:9" x14ac:dyDescent="0.3">
      <c r="A27" s="7" t="s">
        <v>45</v>
      </c>
      <c r="B27" s="8">
        <v>121</v>
      </c>
      <c r="E27" s="121"/>
      <c r="F27" s="147"/>
      <c r="G27" s="147"/>
      <c r="H27" s="147"/>
      <c r="I27" s="146"/>
    </row>
    <row r="28" spans="1:9" x14ac:dyDescent="0.3">
      <c r="A28" s="5" t="s">
        <v>30</v>
      </c>
      <c r="B28" s="5">
        <v>404</v>
      </c>
      <c r="C28" s="10">
        <v>1</v>
      </c>
      <c r="E28" s="121"/>
      <c r="F28" s="146"/>
      <c r="G28" s="147"/>
      <c r="H28" s="147"/>
      <c r="I28" s="147"/>
    </row>
    <row r="29" spans="1:9" x14ac:dyDescent="0.3">
      <c r="C29" s="21" t="s">
        <v>55</v>
      </c>
      <c r="E29" s="147"/>
      <c r="F29" s="147"/>
      <c r="G29" s="147"/>
      <c r="H29" s="147"/>
      <c r="I29" s="147"/>
    </row>
    <row r="30" spans="1:9" x14ac:dyDescent="0.3">
      <c r="A30" s="27" t="s">
        <v>56</v>
      </c>
    </row>
    <row r="31" spans="1:9" x14ac:dyDescent="0.3">
      <c r="A31" s="186" t="s">
        <v>114</v>
      </c>
      <c r="B31" s="186"/>
      <c r="C31" s="186"/>
      <c r="D31" s="186"/>
      <c r="E31" s="186"/>
    </row>
    <row r="32" spans="1:9" x14ac:dyDescent="0.3">
      <c r="A32" s="186"/>
      <c r="B32" s="186"/>
      <c r="C32" s="186"/>
      <c r="D32" s="186"/>
      <c r="E32" s="186"/>
    </row>
    <row r="33" spans="1:5" x14ac:dyDescent="0.3">
      <c r="A33" s="186"/>
      <c r="B33" s="186"/>
      <c r="C33" s="186"/>
      <c r="D33" s="186"/>
      <c r="E33" s="186"/>
    </row>
    <row r="34" spans="1:5" x14ac:dyDescent="0.3">
      <c r="A34" s="186"/>
      <c r="B34" s="186"/>
      <c r="C34" s="186"/>
      <c r="D34" s="186"/>
      <c r="E34" s="186"/>
    </row>
    <row r="35" spans="1:5" x14ac:dyDescent="0.3">
      <c r="A35" s="186"/>
      <c r="B35" s="186"/>
      <c r="C35" s="186"/>
      <c r="D35" s="186"/>
      <c r="E35" s="186"/>
    </row>
    <row r="36" spans="1:5" x14ac:dyDescent="0.3">
      <c r="A36" s="194" t="s">
        <v>73</v>
      </c>
      <c r="B36" s="194"/>
      <c r="C36" s="194"/>
      <c r="D36" s="194"/>
      <c r="E36" s="194"/>
    </row>
    <row r="37" spans="1:5" x14ac:dyDescent="0.3">
      <c r="A37" s="194"/>
      <c r="B37" s="194"/>
      <c r="C37" s="194"/>
      <c r="D37" s="194"/>
      <c r="E37" s="194"/>
    </row>
    <row r="38" spans="1:5" x14ac:dyDescent="0.3">
      <c r="A38" s="195" t="s">
        <v>116</v>
      </c>
      <c r="B38" s="195"/>
      <c r="C38" s="195"/>
      <c r="D38" s="195"/>
      <c r="E38" s="195"/>
    </row>
    <row r="39" spans="1:5" x14ac:dyDescent="0.3">
      <c r="A39" s="195"/>
      <c r="B39" s="195"/>
      <c r="C39" s="195"/>
      <c r="D39" s="195"/>
      <c r="E39" s="195"/>
    </row>
    <row r="40" spans="1:5" x14ac:dyDescent="0.3">
      <c r="A40" s="195"/>
      <c r="B40" s="195"/>
      <c r="C40" s="195"/>
      <c r="D40" s="195"/>
      <c r="E40" s="195"/>
    </row>
    <row r="41" spans="1:5" x14ac:dyDescent="0.3">
      <c r="A41" s="196" t="s">
        <v>69</v>
      </c>
      <c r="B41" s="196"/>
      <c r="C41" s="196"/>
      <c r="D41" s="196"/>
      <c r="E41" s="196"/>
    </row>
  </sheetData>
  <mergeCells count="5">
    <mergeCell ref="A36:E37"/>
    <mergeCell ref="A38:E40"/>
    <mergeCell ref="A41:E41"/>
    <mergeCell ref="A1:E1"/>
    <mergeCell ref="A31:E35"/>
  </mergeCells>
  <hyperlinks>
    <hyperlink ref="F1" location="Index!A1" display="Index" xr:uid="{897492CD-9B79-490C-B917-2BF1084B4D19}"/>
  </hyperlink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696C6-32DC-4056-A543-5779C833D929}">
  <dimension ref="A1:Q38"/>
  <sheetViews>
    <sheetView workbookViewId="0">
      <selection sqref="A1:H1"/>
    </sheetView>
  </sheetViews>
  <sheetFormatPr defaultColWidth="11.5546875" defaultRowHeight="14.4" x14ac:dyDescent="0.3"/>
  <cols>
    <col min="1" max="1" width="21.33203125" style="4" customWidth="1"/>
    <col min="2" max="8" width="12.21875" style="4" customWidth="1"/>
    <col min="9" max="9" width="11.5546875" style="4"/>
    <col min="10" max="10" width="20.5546875" style="4" customWidth="1"/>
    <col min="11" max="17" width="13" style="4" customWidth="1"/>
    <col min="18" max="16384" width="11.5546875" style="4"/>
  </cols>
  <sheetData>
    <row r="1" spans="1:17" ht="31.8" customHeight="1" x14ac:dyDescent="0.3">
      <c r="A1" s="197" t="s">
        <v>170</v>
      </c>
      <c r="B1" s="197"/>
      <c r="C1" s="197"/>
      <c r="D1" s="197"/>
      <c r="E1" s="197"/>
      <c r="F1" s="197"/>
      <c r="G1" s="197"/>
      <c r="H1" s="197"/>
      <c r="I1" s="32" t="s">
        <v>57</v>
      </c>
    </row>
    <row r="3" spans="1:17" customFormat="1" x14ac:dyDescent="0.3">
      <c r="A3" s="199" t="s">
        <v>42</v>
      </c>
      <c r="B3" s="198" t="s">
        <v>40</v>
      </c>
      <c r="C3" s="198"/>
      <c r="D3" s="198"/>
      <c r="E3" s="198"/>
      <c r="F3" s="198"/>
      <c r="G3" s="198"/>
      <c r="H3" s="198"/>
      <c r="I3" s="34"/>
      <c r="J3" s="199" t="s">
        <v>42</v>
      </c>
      <c r="K3" s="198" t="s">
        <v>41</v>
      </c>
      <c r="L3" s="198"/>
      <c r="M3" s="198"/>
      <c r="N3" s="198"/>
      <c r="O3" s="198"/>
      <c r="P3" s="198"/>
      <c r="Q3" s="198"/>
    </row>
    <row r="4" spans="1:17" s="29" customFormat="1" ht="48" customHeight="1" x14ac:dyDescent="0.3">
      <c r="A4" s="200"/>
      <c r="B4" s="28" t="s">
        <v>32</v>
      </c>
      <c r="C4" s="28" t="s">
        <v>33</v>
      </c>
      <c r="D4" s="28" t="s">
        <v>34</v>
      </c>
      <c r="E4" s="28" t="s">
        <v>35</v>
      </c>
      <c r="F4" s="28" t="s">
        <v>36</v>
      </c>
      <c r="G4" s="28" t="s">
        <v>70</v>
      </c>
      <c r="H4" s="28" t="s">
        <v>30</v>
      </c>
      <c r="J4" s="200"/>
      <c r="K4" s="28" t="s">
        <v>32</v>
      </c>
      <c r="L4" s="28" t="s">
        <v>33</v>
      </c>
      <c r="M4" s="28" t="s">
        <v>34</v>
      </c>
      <c r="N4" s="28" t="s">
        <v>35</v>
      </c>
      <c r="O4" s="28" t="s">
        <v>36</v>
      </c>
      <c r="P4" s="28" t="s">
        <v>70</v>
      </c>
      <c r="Q4" s="28" t="s">
        <v>30</v>
      </c>
    </row>
    <row r="5" spans="1:17" x14ac:dyDescent="0.3">
      <c r="A5" s="7" t="s">
        <v>44</v>
      </c>
      <c r="B5" s="8">
        <v>2</v>
      </c>
      <c r="C5" s="8">
        <v>1</v>
      </c>
      <c r="D5" s="8">
        <v>4</v>
      </c>
      <c r="E5" s="8">
        <v>60</v>
      </c>
      <c r="F5" s="8">
        <v>33</v>
      </c>
      <c r="G5" s="8">
        <v>7</v>
      </c>
      <c r="H5" s="16">
        <v>107</v>
      </c>
      <c r="J5" s="7" t="s">
        <v>44</v>
      </c>
      <c r="K5" s="9">
        <v>1.86915887850467E-2</v>
      </c>
      <c r="L5" s="9">
        <v>9.3457943925233603E-3</v>
      </c>
      <c r="M5" s="9">
        <v>3.7383177570093497E-2</v>
      </c>
      <c r="N5" s="9">
        <v>0.56074766355140204</v>
      </c>
      <c r="O5" s="9">
        <v>0.30841121495327101</v>
      </c>
      <c r="P5" s="9">
        <v>6.5420560747663503E-2</v>
      </c>
      <c r="Q5" s="19">
        <v>1</v>
      </c>
    </row>
    <row r="6" spans="1:17" x14ac:dyDescent="0.3">
      <c r="A6" s="7" t="s">
        <v>43</v>
      </c>
      <c r="B6" s="8">
        <v>0</v>
      </c>
      <c r="C6" s="8">
        <v>0</v>
      </c>
      <c r="D6" s="8">
        <v>11</v>
      </c>
      <c r="E6" s="8">
        <v>111</v>
      </c>
      <c r="F6" s="8">
        <v>173</v>
      </c>
      <c r="G6" s="8">
        <v>2</v>
      </c>
      <c r="H6" s="16">
        <v>297</v>
      </c>
      <c r="J6" s="7" t="s">
        <v>43</v>
      </c>
      <c r="K6" s="9">
        <v>0</v>
      </c>
      <c r="L6" s="9">
        <v>0</v>
      </c>
      <c r="M6" s="9">
        <v>3.7037037037037E-2</v>
      </c>
      <c r="N6" s="9">
        <v>0.37373737373737398</v>
      </c>
      <c r="O6" s="9">
        <v>0.58249158249158295</v>
      </c>
      <c r="P6" s="9">
        <v>6.7340067340067302E-3</v>
      </c>
      <c r="Q6" s="19">
        <v>1</v>
      </c>
    </row>
    <row r="7" spans="1:17" x14ac:dyDescent="0.3">
      <c r="A7" s="12" t="s">
        <v>45</v>
      </c>
      <c r="B7" s="13">
        <v>0</v>
      </c>
      <c r="C7" s="13">
        <v>0</v>
      </c>
      <c r="D7" s="13">
        <v>0</v>
      </c>
      <c r="E7" s="13">
        <v>0</v>
      </c>
      <c r="F7" s="13">
        <v>0</v>
      </c>
      <c r="G7" s="13">
        <v>0</v>
      </c>
      <c r="H7" s="17">
        <v>0</v>
      </c>
      <c r="J7" s="12" t="s">
        <v>45</v>
      </c>
      <c r="K7" s="14" t="s">
        <v>54</v>
      </c>
      <c r="L7" s="14" t="s">
        <v>54</v>
      </c>
      <c r="M7" s="14" t="s">
        <v>54</v>
      </c>
      <c r="N7" s="14" t="s">
        <v>54</v>
      </c>
      <c r="O7" s="14" t="s">
        <v>54</v>
      </c>
      <c r="P7" s="14" t="s">
        <v>54</v>
      </c>
      <c r="Q7" s="14" t="s">
        <v>54</v>
      </c>
    </row>
    <row r="8" spans="1:17" x14ac:dyDescent="0.3">
      <c r="H8" s="18"/>
      <c r="Q8" s="18"/>
    </row>
    <row r="9" spans="1:17" s="29" customFormat="1" ht="48" customHeight="1" x14ac:dyDescent="0.3">
      <c r="A9" s="90" t="s">
        <v>46</v>
      </c>
      <c r="B9" s="45" t="s">
        <v>32</v>
      </c>
      <c r="C9" s="45" t="s">
        <v>33</v>
      </c>
      <c r="D9" s="45" t="s">
        <v>34</v>
      </c>
      <c r="E9" s="45" t="s">
        <v>35</v>
      </c>
      <c r="F9" s="45" t="s">
        <v>36</v>
      </c>
      <c r="G9" s="28" t="s">
        <v>70</v>
      </c>
      <c r="H9" s="45" t="s">
        <v>30</v>
      </c>
      <c r="I9" s="88"/>
      <c r="J9" s="90" t="s">
        <v>46</v>
      </c>
      <c r="K9" s="45" t="s">
        <v>32</v>
      </c>
      <c r="L9" s="45" t="s">
        <v>33</v>
      </c>
      <c r="M9" s="45" t="s">
        <v>34</v>
      </c>
      <c r="N9" s="45" t="s">
        <v>35</v>
      </c>
      <c r="O9" s="45" t="s">
        <v>36</v>
      </c>
      <c r="P9" s="106" t="s">
        <v>70</v>
      </c>
      <c r="Q9" s="45" t="s">
        <v>30</v>
      </c>
    </row>
    <row r="10" spans="1:17" x14ac:dyDescent="0.3">
      <c r="A10" s="87" t="s">
        <v>141</v>
      </c>
      <c r="B10" s="122">
        <v>0</v>
      </c>
      <c r="C10" s="122">
        <v>0</v>
      </c>
      <c r="D10" s="122">
        <v>0</v>
      </c>
      <c r="E10" s="122">
        <v>5</v>
      </c>
      <c r="F10" s="122">
        <v>6</v>
      </c>
      <c r="G10" s="122">
        <v>1</v>
      </c>
      <c r="H10" s="148">
        <v>12</v>
      </c>
      <c r="I10" s="53"/>
      <c r="J10" s="149" t="s">
        <v>141</v>
      </c>
      <c r="K10" s="123">
        <v>0</v>
      </c>
      <c r="L10" s="123">
        <v>0</v>
      </c>
      <c r="M10" s="123">
        <v>0</v>
      </c>
      <c r="N10" s="123">
        <v>0.41666666666666669</v>
      </c>
      <c r="O10" s="123">
        <v>0.5</v>
      </c>
      <c r="P10" s="123">
        <v>8.3333333333333329E-2</v>
      </c>
      <c r="Q10" s="150">
        <v>1</v>
      </c>
    </row>
    <row r="11" spans="1:17" x14ac:dyDescent="0.3">
      <c r="A11" s="87" t="s">
        <v>142</v>
      </c>
      <c r="B11" s="122">
        <v>1</v>
      </c>
      <c r="C11" s="122">
        <v>0</v>
      </c>
      <c r="D11" s="122">
        <v>2</v>
      </c>
      <c r="E11" s="122">
        <v>22</v>
      </c>
      <c r="F11" s="122">
        <v>31</v>
      </c>
      <c r="G11" s="122">
        <v>2</v>
      </c>
      <c r="H11" s="148">
        <v>58</v>
      </c>
      <c r="I11" s="53"/>
      <c r="J11" s="149" t="s">
        <v>142</v>
      </c>
      <c r="K11" s="123">
        <v>1.7241379310344827E-2</v>
      </c>
      <c r="L11" s="123">
        <v>0</v>
      </c>
      <c r="M11" s="123">
        <v>3.4482758620689655E-2</v>
      </c>
      <c r="N11" s="123">
        <v>0.37931034482758619</v>
      </c>
      <c r="O11" s="123">
        <v>0.53448275862068961</v>
      </c>
      <c r="P11" s="123">
        <v>3.4482758620689655E-2</v>
      </c>
      <c r="Q11" s="123">
        <v>1</v>
      </c>
    </row>
    <row r="12" spans="1:17" x14ac:dyDescent="0.3">
      <c r="A12" s="87" t="s">
        <v>143</v>
      </c>
      <c r="B12" s="122">
        <v>1</v>
      </c>
      <c r="C12" s="122">
        <v>0</v>
      </c>
      <c r="D12" s="122">
        <v>2</v>
      </c>
      <c r="E12" s="122">
        <v>31</v>
      </c>
      <c r="F12" s="122">
        <v>54</v>
      </c>
      <c r="G12" s="122">
        <v>3</v>
      </c>
      <c r="H12" s="148">
        <v>91</v>
      </c>
      <c r="I12" s="53"/>
      <c r="J12" s="149" t="s">
        <v>143</v>
      </c>
      <c r="K12" s="123">
        <v>1.098901098901099E-2</v>
      </c>
      <c r="L12" s="123">
        <v>0</v>
      </c>
      <c r="M12" s="123">
        <v>2.197802197802198E-2</v>
      </c>
      <c r="N12" s="123">
        <v>0.34065934065934067</v>
      </c>
      <c r="O12" s="123">
        <v>0.59340659340659341</v>
      </c>
      <c r="P12" s="123">
        <v>3.2967032967032968E-2</v>
      </c>
      <c r="Q12" s="150">
        <v>1</v>
      </c>
    </row>
    <row r="13" spans="1:17" x14ac:dyDescent="0.3">
      <c r="A13" s="87" t="s">
        <v>47</v>
      </c>
      <c r="B13" s="77">
        <v>0</v>
      </c>
      <c r="C13" s="77">
        <v>0</v>
      </c>
      <c r="D13" s="77">
        <v>2</v>
      </c>
      <c r="E13" s="77">
        <v>43</v>
      </c>
      <c r="F13" s="77">
        <v>68</v>
      </c>
      <c r="G13" s="77">
        <v>1</v>
      </c>
      <c r="H13" s="79">
        <v>114</v>
      </c>
      <c r="I13" s="88"/>
      <c r="J13" s="87" t="s">
        <v>47</v>
      </c>
      <c r="K13" s="39">
        <v>0</v>
      </c>
      <c r="L13" s="39">
        <v>0</v>
      </c>
      <c r="M13" s="39">
        <v>1.7543859649122799E-2</v>
      </c>
      <c r="N13" s="39">
        <v>0.37719298245614002</v>
      </c>
      <c r="O13" s="39">
        <v>0.59649122807017496</v>
      </c>
      <c r="P13" s="39">
        <v>8.7719298245613996E-3</v>
      </c>
      <c r="Q13" s="42">
        <v>1</v>
      </c>
    </row>
    <row r="14" spans="1:17" x14ac:dyDescent="0.3">
      <c r="A14" s="87" t="s">
        <v>48</v>
      </c>
      <c r="B14" s="77">
        <v>0</v>
      </c>
      <c r="C14" s="77">
        <v>1</v>
      </c>
      <c r="D14" s="77">
        <v>4</v>
      </c>
      <c r="E14" s="77">
        <v>40</v>
      </c>
      <c r="F14" s="77">
        <v>28</v>
      </c>
      <c r="G14" s="77">
        <v>1</v>
      </c>
      <c r="H14" s="79">
        <v>74</v>
      </c>
      <c r="I14" s="88"/>
      <c r="J14" s="87" t="s">
        <v>48</v>
      </c>
      <c r="K14" s="39">
        <v>0</v>
      </c>
      <c r="L14" s="39">
        <v>1.35135135135135E-2</v>
      </c>
      <c r="M14" s="39">
        <v>5.4054054054054099E-2</v>
      </c>
      <c r="N14" s="39">
        <v>0.54054054054054101</v>
      </c>
      <c r="O14" s="39">
        <v>0.37837837837837801</v>
      </c>
      <c r="P14" s="39">
        <v>1.35135135135135E-2</v>
      </c>
      <c r="Q14" s="42">
        <v>1</v>
      </c>
    </row>
    <row r="15" spans="1:17" x14ac:dyDescent="0.3">
      <c r="A15" s="87" t="s">
        <v>49</v>
      </c>
      <c r="B15" s="77">
        <v>0</v>
      </c>
      <c r="C15" s="77">
        <v>0</v>
      </c>
      <c r="D15" s="77">
        <v>3</v>
      </c>
      <c r="E15" s="77">
        <v>26</v>
      </c>
      <c r="F15" s="77">
        <v>15</v>
      </c>
      <c r="G15" s="77">
        <v>1</v>
      </c>
      <c r="H15" s="79">
        <v>45</v>
      </c>
      <c r="I15" s="88"/>
      <c r="J15" s="87" t="s">
        <v>49</v>
      </c>
      <c r="K15" s="39">
        <v>0</v>
      </c>
      <c r="L15" s="39">
        <v>0</v>
      </c>
      <c r="M15" s="39">
        <v>6.6666666666666693E-2</v>
      </c>
      <c r="N15" s="39">
        <v>0.57777777777777795</v>
      </c>
      <c r="O15" s="39">
        <v>0.33333333333333298</v>
      </c>
      <c r="P15" s="39">
        <v>2.2222222222222199E-2</v>
      </c>
      <c r="Q15" s="42">
        <v>1</v>
      </c>
    </row>
    <row r="16" spans="1:17" x14ac:dyDescent="0.3">
      <c r="A16" s="87" t="s">
        <v>144</v>
      </c>
      <c r="B16" s="77">
        <v>0</v>
      </c>
      <c r="C16" s="77">
        <v>0</v>
      </c>
      <c r="D16" s="77">
        <v>2</v>
      </c>
      <c r="E16" s="77">
        <v>4</v>
      </c>
      <c r="F16" s="77">
        <v>4</v>
      </c>
      <c r="G16" s="77">
        <v>0</v>
      </c>
      <c r="H16" s="79">
        <v>10</v>
      </c>
      <c r="I16" s="88"/>
      <c r="J16" s="87" t="s">
        <v>144</v>
      </c>
      <c r="K16" s="39">
        <v>0</v>
      </c>
      <c r="L16" s="39">
        <v>0</v>
      </c>
      <c r="M16" s="39">
        <v>0.2</v>
      </c>
      <c r="N16" s="39">
        <v>0.4</v>
      </c>
      <c r="O16" s="39">
        <v>0.4</v>
      </c>
      <c r="P16" s="39">
        <v>0</v>
      </c>
      <c r="Q16" s="42">
        <v>1</v>
      </c>
    </row>
    <row r="17" spans="1:17" x14ac:dyDescent="0.3">
      <c r="A17" s="87" t="s">
        <v>145</v>
      </c>
      <c r="B17" s="77">
        <v>0</v>
      </c>
      <c r="C17" s="77">
        <v>0</v>
      </c>
      <c r="D17" s="77">
        <v>0</v>
      </c>
      <c r="E17" s="77">
        <v>0</v>
      </c>
      <c r="F17" s="77">
        <v>0</v>
      </c>
      <c r="G17" s="77">
        <v>0</v>
      </c>
      <c r="H17" s="79">
        <v>0</v>
      </c>
      <c r="I17" s="88"/>
      <c r="J17" s="87" t="s">
        <v>145</v>
      </c>
      <c r="K17" s="39" t="s">
        <v>54</v>
      </c>
      <c r="L17" s="39" t="s">
        <v>54</v>
      </c>
      <c r="M17" s="39" t="s">
        <v>54</v>
      </c>
      <c r="N17" s="39" t="s">
        <v>54</v>
      </c>
      <c r="O17" s="39" t="s">
        <v>54</v>
      </c>
      <c r="P17" s="39" t="s">
        <v>54</v>
      </c>
      <c r="Q17" s="39" t="s">
        <v>54</v>
      </c>
    </row>
    <row r="18" spans="1:17" x14ac:dyDescent="0.3">
      <c r="A18" s="40" t="s">
        <v>45</v>
      </c>
      <c r="B18" s="80">
        <v>0</v>
      </c>
      <c r="C18" s="80">
        <v>0</v>
      </c>
      <c r="D18" s="80">
        <v>0</v>
      </c>
      <c r="E18" s="80">
        <v>0</v>
      </c>
      <c r="F18" s="80">
        <v>0</v>
      </c>
      <c r="G18" s="80">
        <v>0</v>
      </c>
      <c r="H18" s="81">
        <v>0</v>
      </c>
      <c r="I18" s="88"/>
      <c r="J18" s="40" t="s">
        <v>45</v>
      </c>
      <c r="K18" s="41" t="s">
        <v>54</v>
      </c>
      <c r="L18" s="41" t="s">
        <v>54</v>
      </c>
      <c r="M18" s="41" t="s">
        <v>54</v>
      </c>
      <c r="N18" s="41" t="s">
        <v>54</v>
      </c>
      <c r="O18" s="41" t="s">
        <v>54</v>
      </c>
      <c r="P18" s="41" t="s">
        <v>54</v>
      </c>
      <c r="Q18" s="41" t="s">
        <v>54</v>
      </c>
    </row>
    <row r="19" spans="1:17" x14ac:dyDescent="0.3">
      <c r="H19" s="18"/>
      <c r="Q19" s="18"/>
    </row>
    <row r="20" spans="1:17" s="29" customFormat="1" ht="48" customHeight="1" x14ac:dyDescent="0.3">
      <c r="A20" s="30" t="s">
        <v>71</v>
      </c>
      <c r="B20" s="28" t="s">
        <v>32</v>
      </c>
      <c r="C20" s="28" t="s">
        <v>33</v>
      </c>
      <c r="D20" s="28" t="s">
        <v>34</v>
      </c>
      <c r="E20" s="28" t="s">
        <v>35</v>
      </c>
      <c r="F20" s="28" t="s">
        <v>36</v>
      </c>
      <c r="G20" s="28" t="s">
        <v>70</v>
      </c>
      <c r="H20" s="28" t="s">
        <v>30</v>
      </c>
      <c r="J20" s="30" t="s">
        <v>71</v>
      </c>
      <c r="K20" s="28" t="s">
        <v>32</v>
      </c>
      <c r="L20" s="28" t="s">
        <v>33</v>
      </c>
      <c r="M20" s="28" t="s">
        <v>34</v>
      </c>
      <c r="N20" s="28" t="s">
        <v>35</v>
      </c>
      <c r="O20" s="28" t="s">
        <v>36</v>
      </c>
      <c r="P20" s="28" t="s">
        <v>70</v>
      </c>
      <c r="Q20" s="28" t="s">
        <v>30</v>
      </c>
    </row>
    <row r="21" spans="1:17" x14ac:dyDescent="0.3">
      <c r="A21" s="7" t="s">
        <v>52</v>
      </c>
      <c r="B21" s="8">
        <v>0</v>
      </c>
      <c r="C21" s="8">
        <v>0</v>
      </c>
      <c r="D21" s="8">
        <v>3</v>
      </c>
      <c r="E21" s="8">
        <v>14</v>
      </c>
      <c r="F21" s="8">
        <v>14</v>
      </c>
      <c r="G21" s="8">
        <v>0</v>
      </c>
      <c r="H21" s="16">
        <v>31</v>
      </c>
      <c r="J21" s="7" t="s">
        <v>52</v>
      </c>
      <c r="K21" s="9">
        <v>0</v>
      </c>
      <c r="L21" s="9">
        <v>0</v>
      </c>
      <c r="M21" s="9">
        <v>9.6774193548387094E-2</v>
      </c>
      <c r="N21" s="9">
        <v>0.45161290322580599</v>
      </c>
      <c r="O21" s="9">
        <v>0.45161290322580599</v>
      </c>
      <c r="P21" s="9">
        <v>0</v>
      </c>
      <c r="Q21" s="19">
        <v>1</v>
      </c>
    </row>
    <row r="22" spans="1:17" x14ac:dyDescent="0.3">
      <c r="A22" s="7" t="s">
        <v>51</v>
      </c>
      <c r="B22" s="8">
        <v>0</v>
      </c>
      <c r="C22" s="8">
        <v>0</v>
      </c>
      <c r="D22" s="8">
        <v>0</v>
      </c>
      <c r="E22" s="8">
        <v>8</v>
      </c>
      <c r="F22" s="8">
        <v>16</v>
      </c>
      <c r="G22" s="8">
        <v>1</v>
      </c>
      <c r="H22" s="16">
        <v>25</v>
      </c>
      <c r="J22" s="7" t="s">
        <v>51</v>
      </c>
      <c r="K22" s="9">
        <v>0</v>
      </c>
      <c r="L22" s="9">
        <v>0</v>
      </c>
      <c r="M22" s="9">
        <v>0</v>
      </c>
      <c r="N22" s="9">
        <v>0.32</v>
      </c>
      <c r="O22" s="9">
        <v>0.64</v>
      </c>
      <c r="P22" s="9">
        <v>0.04</v>
      </c>
      <c r="Q22" s="19">
        <v>1</v>
      </c>
    </row>
    <row r="23" spans="1:17" x14ac:dyDescent="0.3">
      <c r="A23" s="7" t="s">
        <v>53</v>
      </c>
      <c r="B23" s="8">
        <v>0</v>
      </c>
      <c r="C23" s="8">
        <v>0</v>
      </c>
      <c r="D23" s="8">
        <v>0</v>
      </c>
      <c r="E23" s="8">
        <v>4</v>
      </c>
      <c r="F23" s="8">
        <v>9</v>
      </c>
      <c r="G23" s="8">
        <v>1</v>
      </c>
      <c r="H23" s="16">
        <v>14</v>
      </c>
      <c r="J23" s="7" t="s">
        <v>53</v>
      </c>
      <c r="K23" s="9">
        <v>0</v>
      </c>
      <c r="L23" s="9">
        <v>0</v>
      </c>
      <c r="M23" s="9">
        <v>0</v>
      </c>
      <c r="N23" s="9">
        <v>0.28571428571428598</v>
      </c>
      <c r="O23" s="9">
        <v>0.64285714285714302</v>
      </c>
      <c r="P23" s="9">
        <v>7.1428571428571397E-2</v>
      </c>
      <c r="Q23" s="19">
        <v>1</v>
      </c>
    </row>
    <row r="24" spans="1:17" x14ac:dyDescent="0.3">
      <c r="A24" s="7" t="s">
        <v>72</v>
      </c>
      <c r="B24" s="8">
        <v>0</v>
      </c>
      <c r="C24" s="8">
        <v>1</v>
      </c>
      <c r="D24" s="8">
        <v>1</v>
      </c>
      <c r="E24" s="8">
        <v>0</v>
      </c>
      <c r="F24" s="8">
        <v>2</v>
      </c>
      <c r="G24" s="8">
        <v>0</v>
      </c>
      <c r="H24" s="16">
        <v>4</v>
      </c>
      <c r="J24" s="7" t="s">
        <v>72</v>
      </c>
      <c r="K24" s="9">
        <v>0</v>
      </c>
      <c r="L24" s="9">
        <v>0.25</v>
      </c>
      <c r="M24" s="9">
        <v>0.25</v>
      </c>
      <c r="N24" s="9">
        <v>0</v>
      </c>
      <c r="O24" s="9">
        <v>0.5</v>
      </c>
      <c r="P24" s="9">
        <v>0</v>
      </c>
      <c r="Q24" s="19">
        <v>1</v>
      </c>
    </row>
    <row r="25" spans="1:17" x14ac:dyDescent="0.3">
      <c r="A25" s="7" t="s">
        <v>50</v>
      </c>
      <c r="B25" s="8">
        <v>1</v>
      </c>
      <c r="C25" s="8">
        <v>0</v>
      </c>
      <c r="D25" s="8">
        <v>11</v>
      </c>
      <c r="E25" s="8">
        <v>81</v>
      </c>
      <c r="F25" s="8">
        <v>111</v>
      </c>
      <c r="G25" s="8">
        <v>5</v>
      </c>
      <c r="H25" s="16">
        <v>209</v>
      </c>
      <c r="J25" s="7" t="s">
        <v>50</v>
      </c>
      <c r="K25" s="9" t="s">
        <v>152</v>
      </c>
      <c r="L25" s="9">
        <v>0</v>
      </c>
      <c r="M25" s="9">
        <v>5.2631578947368397E-2</v>
      </c>
      <c r="N25" s="9">
        <v>0.38755980861243999</v>
      </c>
      <c r="O25" s="9">
        <v>0.53110047846889996</v>
      </c>
      <c r="P25" s="9">
        <v>2.39234449760766E-2</v>
      </c>
      <c r="Q25" s="19">
        <v>1</v>
      </c>
    </row>
    <row r="26" spans="1:17" x14ac:dyDescent="0.3">
      <c r="A26" s="12" t="s">
        <v>45</v>
      </c>
      <c r="B26" s="13">
        <v>1</v>
      </c>
      <c r="C26" s="13">
        <v>0</v>
      </c>
      <c r="D26" s="13">
        <v>0</v>
      </c>
      <c r="E26" s="13">
        <v>64</v>
      </c>
      <c r="F26" s="13">
        <v>54</v>
      </c>
      <c r="G26" s="13">
        <v>2</v>
      </c>
      <c r="H26" s="17">
        <v>121</v>
      </c>
      <c r="J26" s="12" t="s">
        <v>45</v>
      </c>
      <c r="K26" s="14">
        <v>8.2644628099173608E-3</v>
      </c>
      <c r="L26" s="14">
        <v>0</v>
      </c>
      <c r="M26" s="14">
        <v>0</v>
      </c>
      <c r="N26" s="14">
        <v>0.52892561983471098</v>
      </c>
      <c r="O26" s="14">
        <v>0.44628099173553698</v>
      </c>
      <c r="P26" s="14">
        <v>1.6528925619834701E-2</v>
      </c>
      <c r="Q26" s="20">
        <v>1</v>
      </c>
    </row>
    <row r="27" spans="1:17" x14ac:dyDescent="0.3">
      <c r="Q27" s="21" t="s">
        <v>55</v>
      </c>
    </row>
    <row r="28" spans="1:17" x14ac:dyDescent="0.3">
      <c r="A28" s="35" t="s">
        <v>58</v>
      </c>
      <c r="N28" s="85"/>
    </row>
    <row r="29" spans="1:17" x14ac:dyDescent="0.3">
      <c r="N29" s="85"/>
    </row>
    <row r="30" spans="1:17" x14ac:dyDescent="0.3">
      <c r="A30" s="25" t="s">
        <v>56</v>
      </c>
      <c r="N30" s="85"/>
    </row>
    <row r="31" spans="1:17" ht="14.4" customHeight="1" x14ac:dyDescent="0.3">
      <c r="A31" s="186" t="s">
        <v>114</v>
      </c>
      <c r="B31" s="186"/>
      <c r="C31" s="186"/>
      <c r="D31" s="186"/>
      <c r="E31" s="186"/>
      <c r="F31" s="186"/>
      <c r="G31" s="186"/>
      <c r="H31" s="186"/>
      <c r="I31" s="67"/>
      <c r="J31" s="67"/>
      <c r="K31" s="67"/>
      <c r="L31" s="67"/>
      <c r="N31" s="85"/>
    </row>
    <row r="32" spans="1:17" x14ac:dyDescent="0.3">
      <c r="A32" s="186"/>
      <c r="B32" s="186"/>
      <c r="C32" s="186"/>
      <c r="D32" s="186"/>
      <c r="E32" s="186"/>
      <c r="F32" s="186"/>
      <c r="G32" s="186"/>
      <c r="H32" s="186"/>
      <c r="I32" s="67"/>
      <c r="J32" s="67"/>
      <c r="K32" s="67"/>
      <c r="L32" s="67"/>
      <c r="N32" s="85"/>
    </row>
    <row r="33" spans="1:14" x14ac:dyDescent="0.3">
      <c r="A33" s="186"/>
      <c r="B33" s="186"/>
      <c r="C33" s="186"/>
      <c r="D33" s="186"/>
      <c r="E33" s="186"/>
      <c r="F33" s="186"/>
      <c r="G33" s="186"/>
      <c r="H33" s="186"/>
      <c r="I33" s="67"/>
      <c r="J33" s="67"/>
      <c r="K33" s="67"/>
      <c r="L33" s="67"/>
      <c r="N33" s="85"/>
    </row>
    <row r="34" spans="1:14" x14ac:dyDescent="0.3">
      <c r="A34" s="186"/>
      <c r="B34" s="186"/>
      <c r="C34" s="186"/>
      <c r="D34" s="186"/>
      <c r="E34" s="186"/>
      <c r="F34" s="186"/>
      <c r="G34" s="186"/>
      <c r="H34" s="186"/>
      <c r="I34" s="66"/>
      <c r="J34" s="66"/>
      <c r="K34" s="66"/>
      <c r="L34" s="66"/>
    </row>
    <row r="35" spans="1:14" ht="14.4" customHeight="1" x14ac:dyDescent="0.3">
      <c r="A35" s="189" t="s">
        <v>177</v>
      </c>
      <c r="B35" s="189"/>
      <c r="C35" s="189"/>
      <c r="D35" s="189"/>
      <c r="E35" s="189"/>
      <c r="F35" s="189"/>
      <c r="G35" s="189"/>
      <c r="H35" s="189"/>
    </row>
    <row r="36" spans="1:14" s="101" customFormat="1" x14ac:dyDescent="0.3">
      <c r="A36" s="189"/>
      <c r="B36" s="189"/>
      <c r="C36" s="189"/>
      <c r="D36" s="189"/>
      <c r="E36" s="189"/>
      <c r="F36" s="189"/>
      <c r="G36" s="189"/>
      <c r="H36" s="189"/>
    </row>
    <row r="37" spans="1:14" x14ac:dyDescent="0.3">
      <c r="A37" s="194" t="s">
        <v>74</v>
      </c>
      <c r="B37" s="194"/>
      <c r="C37" s="194"/>
      <c r="D37" s="194"/>
      <c r="E37" s="194"/>
      <c r="F37" s="194"/>
      <c r="G37" s="194"/>
      <c r="H37" s="194"/>
    </row>
    <row r="38" spans="1:14" x14ac:dyDescent="0.3">
      <c r="A38" s="194"/>
      <c r="B38" s="194"/>
      <c r="C38" s="194"/>
      <c r="D38" s="194"/>
      <c r="E38" s="194"/>
      <c r="F38" s="194"/>
      <c r="G38" s="194"/>
      <c r="H38" s="194"/>
    </row>
  </sheetData>
  <mergeCells count="8">
    <mergeCell ref="A1:H1"/>
    <mergeCell ref="B3:H3"/>
    <mergeCell ref="K3:Q3"/>
    <mergeCell ref="A37:H38"/>
    <mergeCell ref="A31:H34"/>
    <mergeCell ref="A3:A4"/>
    <mergeCell ref="J3:J4"/>
    <mergeCell ref="A35:H36"/>
  </mergeCells>
  <conditionalFormatting sqref="K3:P3">
    <cfRule type="cellIs" dxfId="5" priority="2" operator="between">
      <formula>0.0001</formula>
      <formula>0.0049</formula>
    </cfRule>
  </conditionalFormatting>
  <conditionalFormatting sqref="K5:Q8 K10:Q26 K9:O9 Q9">
    <cfRule type="cellIs" dxfId="4" priority="1" operator="between">
      <formula>0.000001</formula>
      <formula>0.005</formula>
    </cfRule>
  </conditionalFormatting>
  <hyperlinks>
    <hyperlink ref="I1" location="Index!A1" display="Index" xr:uid="{E8CCFDE1-6B94-46E9-9D5D-D9CCBE2FE83F}"/>
  </hyperlink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22C1E-1685-4303-B9D3-92B2A70CDDD8}">
  <dimension ref="A1:J45"/>
  <sheetViews>
    <sheetView workbookViewId="0">
      <selection sqref="A1:E1"/>
    </sheetView>
  </sheetViews>
  <sheetFormatPr defaultColWidth="11.5546875" defaultRowHeight="14.4" x14ac:dyDescent="0.3"/>
  <cols>
    <col min="1" max="1" width="20.21875" style="4" customWidth="1"/>
    <col min="2" max="3" width="12.6640625" style="4" customWidth="1"/>
    <col min="4" max="16384" width="11.5546875" style="4"/>
  </cols>
  <sheetData>
    <row r="1" spans="1:10" ht="42.6" customHeight="1" x14ac:dyDescent="0.3">
      <c r="A1" s="201" t="s">
        <v>119</v>
      </c>
      <c r="B1" s="201"/>
      <c r="C1" s="201"/>
      <c r="D1" s="201"/>
      <c r="E1" s="201"/>
      <c r="F1" s="32" t="s">
        <v>57</v>
      </c>
    </row>
    <row r="3" spans="1:10" customFormat="1" ht="16.2" x14ac:dyDescent="0.3">
      <c r="A3" s="203" t="s">
        <v>42</v>
      </c>
      <c r="B3" s="202" t="s">
        <v>151</v>
      </c>
      <c r="C3" s="202"/>
    </row>
    <row r="4" spans="1:10" x14ac:dyDescent="0.3">
      <c r="A4" s="204"/>
      <c r="B4" s="11" t="s">
        <v>38</v>
      </c>
      <c r="C4" s="11" t="s">
        <v>39</v>
      </c>
      <c r="E4" s="50"/>
      <c r="F4" s="50"/>
      <c r="G4" s="50"/>
      <c r="H4" s="50"/>
    </row>
    <row r="5" spans="1:10" x14ac:dyDescent="0.3">
      <c r="A5" s="7" t="s">
        <v>44</v>
      </c>
      <c r="B5" s="82">
        <v>1.1274410774410799</v>
      </c>
      <c r="C5" s="82">
        <v>1</v>
      </c>
      <c r="E5" s="121"/>
      <c r="F5" s="152"/>
      <c r="G5" s="152"/>
      <c r="H5" s="50"/>
    </row>
    <row r="6" spans="1:10" x14ac:dyDescent="0.3">
      <c r="A6" s="7" t="s">
        <v>43</v>
      </c>
      <c r="B6" s="82">
        <v>1.1936897880539501</v>
      </c>
      <c r="C6" s="82">
        <v>0.66666666666666696</v>
      </c>
      <c r="E6" s="121"/>
      <c r="F6" s="152"/>
      <c r="G6" s="152"/>
      <c r="H6" s="50"/>
    </row>
    <row r="7" spans="1:10" x14ac:dyDescent="0.3">
      <c r="A7" s="12" t="s">
        <v>45</v>
      </c>
      <c r="B7" s="37" t="s">
        <v>54</v>
      </c>
      <c r="C7" s="37" t="s">
        <v>54</v>
      </c>
      <c r="E7" s="50"/>
      <c r="F7" s="50"/>
      <c r="G7" s="50"/>
      <c r="H7" s="50"/>
    </row>
    <row r="8" spans="1:10" x14ac:dyDescent="0.3">
      <c r="E8" s="50"/>
      <c r="F8" s="50"/>
      <c r="G8" s="50"/>
      <c r="H8" s="50"/>
    </row>
    <row r="9" spans="1:10" x14ac:dyDescent="0.3">
      <c r="A9" s="5" t="s">
        <v>46</v>
      </c>
      <c r="B9" s="11" t="s">
        <v>38</v>
      </c>
      <c r="C9" s="11" t="s">
        <v>39</v>
      </c>
      <c r="E9" s="50"/>
      <c r="F9" s="50"/>
      <c r="G9" s="50"/>
      <c r="H9" s="50"/>
    </row>
    <row r="10" spans="1:10" x14ac:dyDescent="0.3">
      <c r="A10" s="87" t="s">
        <v>141</v>
      </c>
      <c r="B10" s="151">
        <v>0.68</v>
      </c>
      <c r="C10" s="151">
        <v>0.28999999999999998</v>
      </c>
      <c r="E10" s="121"/>
      <c r="F10" s="153"/>
      <c r="G10" s="153"/>
      <c r="H10" s="50"/>
      <c r="J10" s="101"/>
    </row>
    <row r="11" spans="1:10" x14ac:dyDescent="0.3">
      <c r="A11" s="87" t="s">
        <v>142</v>
      </c>
      <c r="B11" s="151">
        <v>1.04</v>
      </c>
      <c r="C11" s="151">
        <v>0.67</v>
      </c>
      <c r="E11" s="121"/>
      <c r="F11" s="153"/>
      <c r="G11" s="153"/>
      <c r="H11" s="50"/>
      <c r="I11" s="101"/>
      <c r="J11" s="101"/>
    </row>
    <row r="12" spans="1:10" x14ac:dyDescent="0.3">
      <c r="A12" s="87" t="s">
        <v>143</v>
      </c>
      <c r="B12" s="151">
        <v>0.93</v>
      </c>
      <c r="C12" s="151">
        <v>0.75</v>
      </c>
      <c r="E12" s="121"/>
      <c r="F12" s="153"/>
      <c r="G12" s="153"/>
      <c r="H12" s="50"/>
      <c r="I12" s="101"/>
      <c r="J12" s="101"/>
    </row>
    <row r="13" spans="1:10" x14ac:dyDescent="0.3">
      <c r="A13" s="87" t="s">
        <v>47</v>
      </c>
      <c r="B13" s="83">
        <v>1.0850490196078399</v>
      </c>
      <c r="C13" s="83">
        <v>0.70833333333333304</v>
      </c>
      <c r="E13" s="121"/>
      <c r="F13" s="153"/>
      <c r="G13" s="153"/>
      <c r="H13" s="50"/>
    </row>
    <row r="14" spans="1:10" x14ac:dyDescent="0.3">
      <c r="A14" s="87" t="s">
        <v>48</v>
      </c>
      <c r="B14" s="83">
        <v>1.49404761904762</v>
      </c>
      <c r="C14" s="83">
        <v>0.91666666666666696</v>
      </c>
      <c r="E14" s="121"/>
      <c r="F14" s="153"/>
      <c r="G14" s="153"/>
      <c r="H14" s="50"/>
    </row>
    <row r="15" spans="1:10" x14ac:dyDescent="0.3">
      <c r="A15" s="87" t="s">
        <v>49</v>
      </c>
      <c r="B15" s="83">
        <v>2.4774074074074099</v>
      </c>
      <c r="C15" s="83">
        <v>0.66666666666666696</v>
      </c>
      <c r="E15" s="121"/>
      <c r="F15" s="153"/>
      <c r="G15" s="153"/>
      <c r="H15" s="50"/>
    </row>
    <row r="16" spans="1:10" x14ac:dyDescent="0.3">
      <c r="A16" s="87" t="s">
        <v>144</v>
      </c>
      <c r="B16" s="83" t="s">
        <v>59</v>
      </c>
      <c r="C16" s="83" t="s">
        <v>59</v>
      </c>
      <c r="E16" s="121"/>
      <c r="F16" s="153"/>
      <c r="G16" s="153"/>
      <c r="H16" s="50"/>
    </row>
    <row r="17" spans="1:8" x14ac:dyDescent="0.3">
      <c r="A17" s="87" t="s">
        <v>145</v>
      </c>
      <c r="B17" s="83" t="s">
        <v>54</v>
      </c>
      <c r="C17" s="83" t="s">
        <v>54</v>
      </c>
      <c r="E17" s="50"/>
      <c r="F17" s="50"/>
      <c r="G17" s="50"/>
      <c r="H17" s="50"/>
    </row>
    <row r="18" spans="1:8" x14ac:dyDescent="0.3">
      <c r="A18" s="40" t="s">
        <v>45</v>
      </c>
      <c r="B18" s="92" t="s">
        <v>54</v>
      </c>
      <c r="C18" s="92" t="s">
        <v>54</v>
      </c>
      <c r="E18" s="50"/>
      <c r="F18" s="50"/>
      <c r="G18" s="50"/>
      <c r="H18" s="50"/>
    </row>
    <row r="19" spans="1:8" x14ac:dyDescent="0.3">
      <c r="E19" s="50"/>
      <c r="F19" s="50"/>
      <c r="G19" s="50"/>
      <c r="H19" s="50"/>
    </row>
    <row r="20" spans="1:8" ht="16.2" x14ac:dyDescent="0.3">
      <c r="A20" s="5" t="s">
        <v>148</v>
      </c>
      <c r="B20" s="11" t="s">
        <v>38</v>
      </c>
      <c r="C20" s="11" t="s">
        <v>39</v>
      </c>
      <c r="E20" s="50"/>
      <c r="F20" s="50"/>
      <c r="G20" s="50"/>
      <c r="H20" s="50"/>
    </row>
    <row r="21" spans="1:8" x14ac:dyDescent="0.3">
      <c r="A21" s="7" t="s">
        <v>52</v>
      </c>
      <c r="B21" s="82">
        <v>1.0476190476190499</v>
      </c>
      <c r="C21" s="82">
        <v>0.83333333333333304</v>
      </c>
      <c r="E21" s="121"/>
      <c r="F21" s="153"/>
      <c r="G21" s="153"/>
      <c r="H21" s="50"/>
    </row>
    <row r="22" spans="1:8" x14ac:dyDescent="0.3">
      <c r="A22" s="7" t="s">
        <v>51</v>
      </c>
      <c r="B22" s="82">
        <v>1.0833333333333299</v>
      </c>
      <c r="C22" s="82">
        <v>1</v>
      </c>
      <c r="E22" s="121"/>
      <c r="F22" s="153"/>
      <c r="G22" s="153"/>
      <c r="H22" s="50"/>
    </row>
    <row r="23" spans="1:8" x14ac:dyDescent="0.3">
      <c r="A23" s="7" t="s">
        <v>53</v>
      </c>
      <c r="B23" s="82">
        <v>0.63302469135802497</v>
      </c>
      <c r="C23" s="82">
        <v>0.5</v>
      </c>
      <c r="E23" s="121"/>
      <c r="F23" s="153"/>
      <c r="G23" s="153"/>
      <c r="H23" s="50"/>
    </row>
    <row r="24" spans="1:8" x14ac:dyDescent="0.3">
      <c r="A24" s="7" t="s">
        <v>72</v>
      </c>
      <c r="B24" s="83" t="s">
        <v>59</v>
      </c>
      <c r="C24" s="83" t="s">
        <v>59</v>
      </c>
      <c r="E24" s="121"/>
      <c r="F24" s="153"/>
      <c r="G24" s="153"/>
      <c r="H24" s="50"/>
    </row>
    <row r="25" spans="1:8" x14ac:dyDescent="0.3">
      <c r="A25" s="7" t="s">
        <v>50</v>
      </c>
      <c r="B25" s="82">
        <v>1.1767017017017001</v>
      </c>
      <c r="C25" s="82">
        <v>0.66666666666666696</v>
      </c>
      <c r="E25" s="121"/>
      <c r="F25" s="153"/>
      <c r="G25" s="153"/>
      <c r="H25" s="50"/>
    </row>
    <row r="26" spans="1:8" x14ac:dyDescent="0.3">
      <c r="A26" s="12" t="s">
        <v>45</v>
      </c>
      <c r="B26" s="37">
        <v>1.37011316872428</v>
      </c>
      <c r="C26" s="37">
        <v>0.79166666666666696</v>
      </c>
      <c r="E26" s="121"/>
      <c r="F26" s="153"/>
      <c r="G26" s="153"/>
      <c r="H26" s="50"/>
    </row>
    <row r="27" spans="1:8" x14ac:dyDescent="0.3">
      <c r="C27" s="21" t="s">
        <v>55</v>
      </c>
    </row>
    <row r="29" spans="1:8" x14ac:dyDescent="0.3">
      <c r="A29" s="36" t="s">
        <v>154</v>
      </c>
    </row>
    <row r="30" spans="1:8" x14ac:dyDescent="0.3">
      <c r="A30" s="205" t="s">
        <v>153</v>
      </c>
      <c r="B30" s="205"/>
      <c r="C30" s="205"/>
      <c r="D30" s="205"/>
      <c r="E30" s="205"/>
    </row>
    <row r="31" spans="1:8" x14ac:dyDescent="0.3">
      <c r="A31" s="205"/>
      <c r="B31" s="205"/>
      <c r="C31" s="205"/>
      <c r="D31" s="205"/>
      <c r="E31" s="205"/>
    </row>
    <row r="33" spans="1:8" x14ac:dyDescent="0.3">
      <c r="A33" s="31" t="s">
        <v>56</v>
      </c>
    </row>
    <row r="34" spans="1:8" ht="14.4" customHeight="1" x14ac:dyDescent="0.3">
      <c r="A34" s="186" t="s">
        <v>114</v>
      </c>
      <c r="B34" s="186"/>
      <c r="C34" s="186"/>
      <c r="D34" s="186"/>
      <c r="E34" s="186"/>
      <c r="F34" s="67"/>
      <c r="G34" s="67"/>
      <c r="H34" s="67"/>
    </row>
    <row r="35" spans="1:8" x14ac:dyDescent="0.3">
      <c r="A35" s="186"/>
      <c r="B35" s="186"/>
      <c r="C35" s="186"/>
      <c r="D35" s="186"/>
      <c r="E35" s="186"/>
      <c r="F35" s="67"/>
      <c r="G35" s="67"/>
      <c r="H35" s="67"/>
    </row>
    <row r="36" spans="1:8" x14ac:dyDescent="0.3">
      <c r="A36" s="186"/>
      <c r="B36" s="186"/>
      <c r="C36" s="186"/>
      <c r="D36" s="186"/>
      <c r="E36" s="186"/>
      <c r="F36" s="67"/>
      <c r="G36" s="67"/>
      <c r="H36" s="67"/>
    </row>
    <row r="37" spans="1:8" x14ac:dyDescent="0.3">
      <c r="A37" s="186"/>
      <c r="B37" s="186"/>
      <c r="C37" s="186"/>
      <c r="D37" s="186"/>
      <c r="E37" s="186"/>
      <c r="F37" s="67"/>
      <c r="G37" s="67"/>
      <c r="H37" s="67"/>
    </row>
    <row r="38" spans="1:8" x14ac:dyDescent="0.3">
      <c r="A38" s="186"/>
      <c r="B38" s="186"/>
      <c r="C38" s="186"/>
      <c r="D38" s="186"/>
      <c r="E38" s="186"/>
      <c r="F38" s="66"/>
      <c r="G38" s="66"/>
      <c r="H38" s="66"/>
    </row>
    <row r="39" spans="1:8" x14ac:dyDescent="0.3">
      <c r="A39" s="186"/>
      <c r="B39" s="186"/>
      <c r="C39" s="186"/>
      <c r="D39" s="186"/>
      <c r="E39" s="186"/>
      <c r="F39" s="66"/>
      <c r="G39" s="66"/>
      <c r="H39" s="66"/>
    </row>
    <row r="40" spans="1:8" ht="14.4" customHeight="1" x14ac:dyDescent="0.3">
      <c r="A40" s="190" t="s">
        <v>209</v>
      </c>
      <c r="B40" s="190"/>
      <c r="C40" s="190"/>
      <c r="D40" s="190"/>
      <c r="E40" s="190"/>
    </row>
    <row r="41" spans="1:8" s="101" customFormat="1" x14ac:dyDescent="0.3">
      <c r="A41" s="190"/>
      <c r="B41" s="190"/>
      <c r="C41" s="190"/>
      <c r="D41" s="190"/>
      <c r="E41" s="190"/>
    </row>
    <row r="42" spans="1:8" ht="14.4" customHeight="1" x14ac:dyDescent="0.3">
      <c r="A42" s="191" t="s">
        <v>147</v>
      </c>
      <c r="B42" s="192"/>
      <c r="C42" s="192"/>
      <c r="D42" s="192"/>
      <c r="E42" s="192"/>
    </row>
    <row r="43" spans="1:8" x14ac:dyDescent="0.3">
      <c r="A43" s="191" t="s">
        <v>146</v>
      </c>
      <c r="B43" s="192"/>
      <c r="C43" s="192"/>
      <c r="D43" s="192"/>
      <c r="E43" s="192"/>
    </row>
    <row r="44" spans="1:8" x14ac:dyDescent="0.3">
      <c r="A44" s="192"/>
      <c r="B44" s="192"/>
      <c r="C44" s="192"/>
      <c r="D44" s="192"/>
      <c r="E44" s="192"/>
    </row>
    <row r="45" spans="1:8" x14ac:dyDescent="0.3">
      <c r="A45" s="192"/>
      <c r="B45" s="192"/>
      <c r="C45" s="192"/>
      <c r="D45" s="192"/>
      <c r="E45" s="192"/>
    </row>
  </sheetData>
  <mergeCells count="8">
    <mergeCell ref="A1:E1"/>
    <mergeCell ref="A34:E39"/>
    <mergeCell ref="A42:E42"/>
    <mergeCell ref="A43:E45"/>
    <mergeCell ref="B3:C3"/>
    <mergeCell ref="A3:A4"/>
    <mergeCell ref="A30:E31"/>
    <mergeCell ref="A40:E41"/>
  </mergeCells>
  <hyperlinks>
    <hyperlink ref="F1" location="Index!A1" display="Index" xr:uid="{3B2E6447-5E7D-493D-B30E-903ED55729A3}"/>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Index</vt:lpstr>
      <vt:lpstr>Notes</vt:lpstr>
      <vt:lpstr>1_1</vt:lpstr>
      <vt:lpstr>1_2</vt:lpstr>
      <vt:lpstr>1_3</vt:lpstr>
      <vt:lpstr>1_4</vt:lpstr>
      <vt:lpstr>1_5</vt:lpstr>
      <vt:lpstr>1_6</vt:lpstr>
      <vt:lpstr>1_7</vt:lpstr>
      <vt:lpstr>1_8</vt:lpstr>
      <vt:lpstr>2_1</vt:lpstr>
      <vt:lpstr>2_2</vt:lpstr>
      <vt:lpstr>2_3</vt:lpstr>
      <vt:lpstr>2_4</vt:lpstr>
      <vt:lpstr>2_5</vt:lpstr>
      <vt:lpstr>2_6</vt:lpstr>
      <vt:lpstr>2_7</vt:lpstr>
      <vt:lpstr>2_8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Downs, Jenna</dc:creator>
  <cp:lastModifiedBy>Downs, Jenna</cp:lastModifiedBy>
  <dcterms:created xsi:type="dcterms:W3CDTF">2021-06-11T16:29:02Z</dcterms:created>
  <dcterms:modified xsi:type="dcterms:W3CDTF">2022-03-25T10:05:29Z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