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S:\hq\Steel_House\Shared\SGC\Sentencing Council\008- Guidelines\Underage sales\002 - Data, Analysis &amp; Research\002-Statistical Bulletin\002-Definitive Guideline\Final Files\"/>
    </mc:Choice>
  </mc:AlternateContent>
  <xr:revisionPtr revIDLastSave="0" documentId="13_ncr:1_{449316AC-DB59-4E89-8C46-3AA8EC1BC215}" xr6:coauthVersionLast="47" xr6:coauthVersionMax="47" xr10:uidLastSave="{00000000-0000-0000-0000-000000000000}"/>
  <bookViews>
    <workbookView xWindow="28680" yWindow="3240" windowWidth="20730" windowHeight="11160" xr2:uid="{00000000-000D-0000-FFFF-FFFF00000000}"/>
  </bookViews>
  <sheets>
    <sheet name="Index" sheetId="16" r:id="rId1"/>
    <sheet name="Notes" sheetId="17" r:id="rId2"/>
    <sheet name="1_1" sheetId="24" r:id="rId3"/>
    <sheet name="1_2" sheetId="3" r:id="rId4"/>
    <sheet name="1_3" sheetId="12" r:id="rId5"/>
    <sheet name="1_4" sheetId="13" r:id="rId6"/>
    <sheet name="1_5" sheetId="18" r:id="rId7"/>
    <sheet name="1_6" sheetId="19" r:id="rId8"/>
    <sheet name="1_7" sheetId="20" r:id="rId9"/>
    <sheet name="1_8" sheetId="21" r:id="rId10"/>
    <sheet name="2_1" sheetId="14" r:id="rId11"/>
    <sheet name="2_2" sheetId="15" r:id="rId12"/>
    <sheet name="2_3" sheetId="22" r:id="rId13"/>
    <sheet name="2_4" sheetId="23" r:id="rId14"/>
  </sheets>
  <definedNames>
    <definedName name="_ftn1" localSheetId="0">Index!#REF!</definedName>
    <definedName name="_ftnref1" localSheetId="0">Index!#REF!</definedName>
    <definedName name="_xlnm.Print_Area" localSheetId="0">Index!$A$1:$B$24</definedName>
    <definedName name="_xlnm.Print_Area" localSheetId="1">Notes!$A$1:$B$106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24" l="1"/>
  <c r="L1" i="15" l="1"/>
  <c r="L1" i="14"/>
  <c r="I1" i="13" l="1"/>
  <c r="F1" i="12"/>
  <c r="L1" i="3" l="1"/>
</calcChain>
</file>

<file path=xl/sharedStrings.xml><?xml version="1.0" encoding="utf-8"?>
<sst xmlns="http://schemas.openxmlformats.org/spreadsheetml/2006/main" count="654" uniqueCount="200">
  <si>
    <t/>
  </si>
  <si>
    <t>2011</t>
  </si>
  <si>
    <t>2012</t>
  </si>
  <si>
    <t>2013</t>
  </si>
  <si>
    <t>2014</t>
  </si>
  <si>
    <t>2015</t>
  </si>
  <si>
    <t>2016</t>
  </si>
  <si>
    <t>2017</t>
  </si>
  <si>
    <t>2018</t>
  </si>
  <si>
    <t>2019</t>
  </si>
  <si>
    <t>Total</t>
  </si>
  <si>
    <t>Court</t>
  </si>
  <si>
    <t>Source: Court Proceedings Database, Ministry of Justice</t>
  </si>
  <si>
    <t>Notes:</t>
  </si>
  <si>
    <t>Absolute and conditional discharge</t>
  </si>
  <si>
    <t>Fine</t>
  </si>
  <si>
    <t>Community sentence</t>
  </si>
  <si>
    <t>Suspended sentence</t>
  </si>
  <si>
    <t>Immediate custody</t>
  </si>
  <si>
    <t>Outcome</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</si>
  <si>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</si>
  <si>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</si>
  <si>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</si>
  <si>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</si>
  <si>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</si>
  <si>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</si>
  <si>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</si>
  <si>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</si>
  <si>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</si>
  <si>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</si>
  <si>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</si>
  <si>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</si>
  <si>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</si>
  <si>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</si>
  <si>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</si>
  <si>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</si>
  <si>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</si>
  <si>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</si>
  <si>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</si>
  <si>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</si>
  <si>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</si>
  <si>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</si>
  <si>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t>
  </si>
  <si>
    <t>Table 1_1</t>
  </si>
  <si>
    <t>Table 1_2</t>
  </si>
  <si>
    <t>Table 1_3</t>
  </si>
  <si>
    <t>Table 1_4</t>
  </si>
  <si>
    <t>Table 1_5</t>
  </si>
  <si>
    <t>Table 2_1</t>
  </si>
  <si>
    <t>Table 2_2</t>
  </si>
  <si>
    <t>Table 2_3</t>
  </si>
  <si>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</si>
  <si>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</si>
  <si>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</si>
  <si>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</si>
  <si>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</si>
  <si>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</si>
  <si>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</si>
  <si>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Offender demographics</t>
  </si>
  <si>
    <t>https://assets.publishing.service.gov.uk/government/uploads/system/uploads/attachment_data/file/691544/self-defined-ethnicity-18plus1.pdf</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</si>
  <si>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</si>
  <si>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</si>
  <si>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</si>
  <si>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</si>
  <si>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</si>
  <si>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</si>
  <si>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</si>
  <si>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</si>
  <si>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</si>
  <si>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</si>
  <si>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</si>
  <si>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</si>
  <si>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</si>
  <si>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Contact points for further information</t>
  </si>
  <si>
    <t>Tel:</t>
  </si>
  <si>
    <t>Email:</t>
  </si>
  <si>
    <t>research@sentencingcouncil.gov.uk</t>
  </si>
  <si>
    <t>020 7071 5792</t>
  </si>
  <si>
    <t>Section 1: Individuals</t>
  </si>
  <si>
    <t>Section 2: Organisations</t>
  </si>
  <si>
    <t>Table 1_6</t>
  </si>
  <si>
    <t>Table 2_4</t>
  </si>
  <si>
    <t>Table 1_8</t>
  </si>
  <si>
    <t>Table 1_7</t>
  </si>
  <si>
    <t>Index</t>
  </si>
  <si>
    <t>Mean</t>
  </si>
  <si>
    <t>Median</t>
  </si>
  <si>
    <t>Less than 250</t>
  </si>
  <si>
    <t>250-500</t>
  </si>
  <si>
    <t>500-750</t>
  </si>
  <si>
    <t>750-1,000</t>
  </si>
  <si>
    <t>1,000-1,250</t>
  </si>
  <si>
    <t>Greater than 1,250</t>
  </si>
  <si>
    <t>Age Group</t>
  </si>
  <si>
    <t>-</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</si>
  <si>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</si>
  <si>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4) Ethnicity is the self-identified ethnicity as defined by the individual, and is categorised using the 5+1 self-identified classification based on the 18+1 classification used in the 2011 Census.</t>
  </si>
  <si>
    <r>
      <t>Proportion of adults sentenced to each fine amount (£)</t>
    </r>
    <r>
      <rPr>
        <b/>
        <vertAlign val="superscript"/>
        <sz val="10"/>
        <color theme="1"/>
        <rFont val="Arial"/>
        <family val="2"/>
      </rPr>
      <t>3</t>
    </r>
  </si>
  <si>
    <t>Magistrates' court</t>
  </si>
  <si>
    <t>Less than 1,000</t>
  </si>
  <si>
    <t>1,000-2,000</t>
  </si>
  <si>
    <t>2,000-3,000</t>
  </si>
  <si>
    <t>3,000-4,000</t>
  </si>
  <si>
    <t>4,000-5,000</t>
  </si>
  <si>
    <t>5,000-6,000</t>
  </si>
  <si>
    <t>6,000-7,000</t>
  </si>
  <si>
    <t>7,000-8,000</t>
  </si>
  <si>
    <t>9,000-10,000</t>
  </si>
  <si>
    <t>Greater than 10,000</t>
  </si>
  <si>
    <t>8,000-9,000</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</si>
  <si>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</si>
  <si>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2</t>
    </r>
  </si>
  <si>
    <r>
      <t>Otherwise dealt with</t>
    </r>
    <r>
      <rPr>
        <b/>
        <vertAlign val="superscript"/>
        <sz val="10"/>
        <color rgb="FF000000"/>
        <rFont val="Arial"/>
        <family val="2"/>
      </rPr>
      <t>3</t>
    </r>
  </si>
  <si>
    <r>
      <t>Ethnicity</t>
    </r>
    <r>
      <rPr>
        <b/>
        <vertAlign val="superscript"/>
        <sz val="10"/>
        <color rgb="FF000000"/>
        <rFont val="Arial"/>
        <family val="2"/>
      </rPr>
      <t>4</t>
    </r>
  </si>
  <si>
    <t xml:space="preserve">* = Average fine amount has not been calculated where the number of offenders sentenced to a fine is fewer than 5. </t>
  </si>
  <si>
    <t>Proportion of all adults sentenced</t>
  </si>
  <si>
    <t>- = No offenders were sentenced to a fine.</t>
  </si>
  <si>
    <t>Number of organisations sentenced</t>
  </si>
  <si>
    <t>Proportion of all organisations sentenced</t>
  </si>
  <si>
    <t>Please note there are no average custodial sentence length (ACSL) or sentence length distribution data tables as there were no individuals sentenced to immediate custody for this offence in the years covered by these data.</t>
  </si>
  <si>
    <t>Please note there are no average custodial sentence length (ACSL) or sentence length distribution data tables as organisations cannot receive custodial sentences.</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</si>
  <si>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</si>
  <si>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</si>
  <si>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Ethnicity</t>
  </si>
  <si>
    <t>More information on the 18+1 classification can be found here:</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</si>
  <si>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</si>
  <si>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</si>
  <si>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</si>
  <si>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Statistical contact:</t>
  </si>
  <si>
    <t>Press Office enquiries:</t>
  </si>
  <si>
    <t>Kathryn Montague</t>
  </si>
  <si>
    <t>Lauren Maher</t>
  </si>
  <si>
    <t>2021</t>
  </si>
  <si>
    <t>1) These statistics are provided for the period 2017-2021, rather than for a single year, due to the small number of offenders sentenced for these offences each year.</t>
  </si>
  <si>
    <t>Number and proportion of adult offenders sentenced for the sale of knives etc to persons under 18, by sentence outcome, 2011-2021</t>
  </si>
  <si>
    <t>Demographics of adult offenders sentenced for the sale of knives etc to persons under 18, by sex, age and ethnicity, 2017-2021</t>
  </si>
  <si>
    <t>Number and proportion of adult offenders sentenced for the sale of knives etc to persons under 18, by sex, age and ethnicity and sentence outcome, 2017-2021</t>
  </si>
  <si>
    <t>2017-2021</t>
  </si>
  <si>
    <t>Average fine amount (£) received by adult offenders sentenced for the sale of knives etc to persons under 18, 2017-2021</t>
  </si>
  <si>
    <t>Fine amounts (£) received by adult offenders sentenced to a fine for the sale of knives etc to persons under 18, 2017-2021</t>
  </si>
  <si>
    <t>Average fine amount (£) received by adult offenders sentenced for the sale of knives etc to persons under 18, by sex, age and ethnicity, 2017-2021</t>
  </si>
  <si>
    <t>Fine amounts (£) received by adult offenders sentenced to a fine for the sale of knives etc to persons under 18, by sex, age and ethnicity, 2017-2021</t>
  </si>
  <si>
    <t>Crown Court</t>
  </si>
  <si>
    <t>Number of organisations sentenced for the sale of knives etc to persons under 18, all courts, 2011-2021</t>
  </si>
  <si>
    <t>Number and proportion of organisations sentenced for the sale of knives etc to persons under 18, by sentence outcome, 2011-2021</t>
  </si>
  <si>
    <t>Average fine amount (£) received by organisations sentenced for the sale of knives etc to persons under 18, 2017-2021</t>
  </si>
  <si>
    <t>Fine amounts (£) received by organisations sentenced to a fine for the sale of knives etc to persons under 18, 2017-2021</t>
  </si>
  <si>
    <t>1) These statistics are provided for the period 2017-2021, rather than for a single year, due to the small number of organisations sentenced for this offence each year.</t>
  </si>
  <si>
    <r>
      <t xml:space="preserve">Table 1.3: Demographics of adult offenders sentenced for the sale of knives etc to persons under 18, by sex, age and ethnicity, </t>
    </r>
    <r>
      <rPr>
        <b/>
        <u/>
        <sz val="10"/>
        <color rgb="FF000000"/>
        <rFont val="Arial"/>
        <family val="2"/>
      </rPr>
      <t>2017-2021</t>
    </r>
    <r>
      <rPr>
        <b/>
        <vertAlign val="superscript"/>
        <sz val="10"/>
        <color rgb="FF000000"/>
        <rFont val="Arial"/>
        <family val="2"/>
      </rPr>
      <t>1,2</t>
    </r>
  </si>
  <si>
    <r>
      <t xml:space="preserve">Table 1.4: Number and proportion of adult offenders sentenced for the sale of knives etc to persons under 18, by sex, age and ethnicity, and sentence outcome, </t>
    </r>
    <r>
      <rPr>
        <b/>
        <u/>
        <sz val="10"/>
        <color rgb="FF000000"/>
        <rFont val="Arial"/>
        <family val="2"/>
      </rPr>
      <t>2017-2021</t>
    </r>
    <r>
      <rPr>
        <b/>
        <vertAlign val="superscript"/>
        <sz val="10"/>
        <color rgb="FF000000"/>
        <rFont val="Arial"/>
        <family val="2"/>
      </rPr>
      <t>1,2</t>
    </r>
  </si>
  <si>
    <r>
      <t xml:space="preserve">Table 1.5: Average fine amount (£) received by adult offenders sentenced for the sale of knives etc to persons under 18, </t>
    </r>
    <r>
      <rPr>
        <b/>
        <u/>
        <sz val="10"/>
        <color theme="1"/>
        <rFont val="Arial"/>
        <family val="2"/>
      </rPr>
      <t>2017-2021</t>
    </r>
    <r>
      <rPr>
        <b/>
        <vertAlign val="superscript"/>
        <sz val="10"/>
        <color theme="1"/>
        <rFont val="Arial"/>
        <family val="2"/>
      </rPr>
      <t>1,2</t>
    </r>
  </si>
  <si>
    <r>
      <t xml:space="preserve">Table 1.6: Fine amounts (£) received by adult offenders sentenced to a fine for the sale of knives etc to persons under 18, </t>
    </r>
    <r>
      <rPr>
        <b/>
        <u/>
        <sz val="10"/>
        <color theme="1"/>
        <rFont val="Arial"/>
        <family val="2"/>
      </rPr>
      <t>2017-2021</t>
    </r>
    <r>
      <rPr>
        <b/>
        <vertAlign val="superscript"/>
        <sz val="10"/>
        <color theme="1"/>
        <rFont val="Arial"/>
        <family val="2"/>
      </rPr>
      <t>1,2</t>
    </r>
  </si>
  <si>
    <r>
      <t xml:space="preserve">Table 1.7: Average fine amount (£) received by adult offenders sentenced for the sale of knives etc to persons under 18, by sex, age and ethnicity, </t>
    </r>
    <r>
      <rPr>
        <b/>
        <u/>
        <sz val="10"/>
        <color rgb="FF000000"/>
        <rFont val="Arial"/>
        <family val="2"/>
      </rPr>
      <t>2017-2021</t>
    </r>
    <r>
      <rPr>
        <b/>
        <vertAlign val="superscript"/>
        <sz val="10"/>
        <color rgb="FF000000"/>
        <rFont val="Arial"/>
        <family val="2"/>
      </rPr>
      <t>1,2</t>
    </r>
  </si>
  <si>
    <r>
      <t xml:space="preserve">Table 1.8: Fine amounts (£) received by adult offenders sentenced to a fine for the sale of knives etc to persons under 18, by sex, age and ethnicity, </t>
    </r>
    <r>
      <rPr>
        <b/>
        <u/>
        <sz val="10"/>
        <color theme="1"/>
        <rFont val="Arial"/>
        <family val="2"/>
      </rPr>
      <t>2017-2021</t>
    </r>
    <r>
      <rPr>
        <b/>
        <vertAlign val="superscript"/>
        <sz val="10"/>
        <color theme="1"/>
        <rFont val="Arial"/>
        <family val="2"/>
      </rPr>
      <t>1,2</t>
    </r>
  </si>
  <si>
    <r>
      <t xml:space="preserve">Table 2.3: Average fine amount (£) received by organisations sentenced for the sale of knives etc to persons under 18, </t>
    </r>
    <r>
      <rPr>
        <b/>
        <u/>
        <sz val="10"/>
        <color theme="1"/>
        <rFont val="Arial"/>
        <family val="2"/>
      </rPr>
      <t>2017-2021</t>
    </r>
    <r>
      <rPr>
        <b/>
        <vertAlign val="superscript"/>
        <sz val="10"/>
        <color theme="1"/>
        <rFont val="Arial"/>
        <family val="2"/>
      </rPr>
      <t>1,2</t>
    </r>
  </si>
  <si>
    <r>
      <t xml:space="preserve">Table 2.4: Fine amounts (£) received by organisations sentenced to a fine for the sale of knives etc to persons under 18, </t>
    </r>
    <r>
      <rPr>
        <b/>
        <u/>
        <sz val="10"/>
        <color theme="1"/>
        <rFont val="Arial"/>
        <family val="2"/>
      </rPr>
      <t>2017-2021</t>
    </r>
    <r>
      <rPr>
        <b/>
        <vertAlign val="superscript"/>
        <sz val="10"/>
        <color theme="1"/>
        <rFont val="Arial"/>
        <family val="2"/>
      </rPr>
      <t>1,2</t>
    </r>
  </si>
  <si>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</si>
  <si>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</si>
  <si>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The proportions reflected amongst those for whom data were provided may not reflect the demographics of the full population sentenced.</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</si>
  <si>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</si>
  <si>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timeseries presented, to allow for continued comparison across years. However, it means that the 'Chinese and Other' category has been renamed 'Other' within our data tables to account for this change.</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</si>
  <si>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</si>
  <si>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</si>
  <si>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t>3) Fine ranges do not include the lower bound, but do include the upper bound fine amount. For example, the category 'Less than 250' includes fine amounts of less than or equal to £250 and ‘250-500' includes fine amounts greater than £250, and up to and including £500.</t>
  </si>
  <si>
    <r>
      <t>Average fine (£)</t>
    </r>
    <r>
      <rPr>
        <b/>
        <vertAlign val="superscript"/>
        <sz val="10"/>
        <color rgb="FF000000"/>
        <rFont val="Arial"/>
        <family val="2"/>
      </rPr>
      <t>3</t>
    </r>
  </si>
  <si>
    <r>
      <t>Fine amount (£)</t>
    </r>
    <r>
      <rPr>
        <b/>
        <vertAlign val="superscript"/>
        <sz val="10"/>
        <rFont val="Arial"/>
        <family val="2"/>
      </rPr>
      <t>3,4</t>
    </r>
  </si>
  <si>
    <r>
      <t>Average fine amount (£)</t>
    </r>
    <r>
      <rPr>
        <b/>
        <vertAlign val="superscript"/>
        <sz val="10"/>
        <color rgb="FF000000"/>
        <rFont val="Arial"/>
        <family val="2"/>
      </rPr>
      <t>3</t>
    </r>
  </si>
  <si>
    <r>
      <t>Ethnicity</t>
    </r>
    <r>
      <rPr>
        <b/>
        <vertAlign val="superscript"/>
        <sz val="10"/>
        <color indexed="8"/>
        <rFont val="Arial"/>
        <family val="2"/>
      </rPr>
      <t>4</t>
    </r>
  </si>
  <si>
    <t>5) Ethnicity is the self-identified ethnicity as defined by the individual, and is categorised using the 5+1 self-identified classification based on the 18+1 classification used in the 2011 Census.</t>
  </si>
  <si>
    <r>
      <t>Ethnicity</t>
    </r>
    <r>
      <rPr>
        <b/>
        <vertAlign val="superscript"/>
        <sz val="10"/>
        <color theme="1"/>
        <rFont val="Arial"/>
        <family val="2"/>
      </rPr>
      <t>5</t>
    </r>
  </si>
  <si>
    <r>
      <t>Number of adults sentenced to each fine amount (£)</t>
    </r>
    <r>
      <rPr>
        <b/>
        <vertAlign val="superscript"/>
        <sz val="10"/>
        <color theme="1"/>
        <rFont val="Arial"/>
        <family val="2"/>
      </rPr>
      <t>3,4</t>
    </r>
  </si>
  <si>
    <t>5) Percentage calculations do not include cases where sex, age group or ethnicity was unknown.</t>
  </si>
  <si>
    <r>
      <t>Ethnicity</t>
    </r>
    <r>
      <rPr>
        <b/>
        <vertAlign val="superscript"/>
        <sz val="10"/>
        <color rgb="FF000000"/>
        <rFont val="Arial"/>
        <family val="2"/>
      </rPr>
      <t>3,4</t>
    </r>
  </si>
  <si>
    <r>
      <t>Percentage of all adults sentenced</t>
    </r>
    <r>
      <rPr>
        <b/>
        <vertAlign val="superscript"/>
        <sz val="10"/>
        <color rgb="FF000000"/>
        <rFont val="Arial"/>
        <family val="2"/>
      </rPr>
      <t>5</t>
    </r>
  </si>
  <si>
    <t>3) Fine ranges do not include the lower bound, but do include the upper bound fine amount. For example, the category 'Less than 1,000' includes fine amounts of less than or equal to £1,000 and ‘1,000-2,000' includes fine amounts greater than £1,000, and up to and including £2,000.</t>
  </si>
  <si>
    <t>These data tables provide statistics on the outcomes and demographics of individuals and organisations sentenced for the offence covered by the Sentencing Council definitive guidelines for the underage sale of knives etc, which can be found here:</t>
  </si>
  <si>
    <t xml:space="preserve">1) The data now capture a further two ethnicity classifications: Gypsy or Irish Traveller which falls into the broader category of 'White' and Arab which falls into the broader category of 'Other'. These ethnic groups are captured in the data from 2021 onwards. </t>
  </si>
  <si>
    <r>
      <t>4) For</t>
    </r>
    <r>
      <rPr>
        <sz val="10"/>
        <rFont val="Arial"/>
        <family val="2"/>
      </rPr>
      <t xml:space="preserve"> most</t>
    </r>
    <r>
      <rPr>
        <sz val="10"/>
        <color rgb="FFFF0000"/>
        <rFont val="Arial"/>
        <family val="2"/>
      </rPr>
      <t xml:space="preserve"> </t>
    </r>
    <r>
      <rPr>
        <sz val="10"/>
        <color rgb="FF000000"/>
        <rFont val="Arial"/>
        <family val="2"/>
      </rPr>
      <t>adults sentenced (97%), their ethnicity was either not recorded or it was not known. Therefore the proportions amongst those for whom data was provided are unlikely to reflect the demographics of the full population, and these figures should be treated with caution.</t>
    </r>
  </si>
  <si>
    <t>Number of adult offenders sentenced for the sale of knives etc to persons under 18, all courts, 2011-2021</t>
  </si>
  <si>
    <t>3) The statutory maximum sentence for this offence for individuals is 6 months' custody and/or an unlimited fine.</t>
  </si>
  <si>
    <t>4) The statutory maximum sentence for this offence for individuals is 6 months' custody and/or an unlimited fine.</t>
  </si>
  <si>
    <t>3) The statutory maximum sentence for this offence for organisations is an unlimited fine.</t>
  </si>
  <si>
    <t>4) The statutory maximum sentence for this offence for organisations is an unlimited fine.</t>
  </si>
  <si>
    <t>https://www.sentencingcouncil.org.uk/offences/</t>
  </si>
  <si>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</si>
  <si>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Summary only offences are almost always sentenced in magistrates' courts, although there are limited circumstances in which they would be sentenced in the Crown Court. Where summary only offences are recorded as being sentenced in the Crown Court we are aware that in some instances this may be due to data recording issues. It is not always possible to investigate individual cases, therefore users should treat such data with caution.</t>
  </si>
  <si>
    <t>1)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</si>
  <si>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1.1: Number of adult offenders sentenced for the sale of knives etc to persons under 18, all courts, 2011-2021</t>
    </r>
    <r>
      <rPr>
        <b/>
        <vertAlign val="superscript"/>
        <sz val="10"/>
        <color rgb="FF000000"/>
        <rFont val="Arial"/>
        <family val="2"/>
      </rPr>
      <t>1</t>
    </r>
  </si>
  <si>
    <t>2020</t>
  </si>
  <si>
    <r>
      <t>Table 1.2: Number and proportion of adult offenders sentenced for the sale of knives etc to persons under 18, by sentence outcome, 2011-2021</t>
    </r>
    <r>
      <rPr>
        <b/>
        <vertAlign val="superscript"/>
        <sz val="10"/>
        <color rgb="FF000000"/>
        <rFont val="Arial"/>
        <family val="2"/>
      </rPr>
      <t>1</t>
    </r>
  </si>
  <si>
    <t>2)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</si>
  <si>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2.1: Number of organisations sentenced for the sale of knives etc to persons under 18, all courts, 2011-2021</t>
    </r>
    <r>
      <rPr>
        <b/>
        <vertAlign val="superscript"/>
        <sz val="10"/>
        <color rgb="FF000000"/>
        <rFont val="Arial"/>
        <family val="2"/>
      </rPr>
      <t>1</t>
    </r>
  </si>
  <si>
    <r>
      <t>Table 2.2: Number and proportion of organisations sentenced for the sale of knives etc to persons under 18, by sentence outcome, 2011-2021</t>
    </r>
    <r>
      <rPr>
        <b/>
        <vertAlign val="superscript"/>
        <sz val="10"/>
        <color rgb="FF000000"/>
        <rFont val="Arial"/>
        <family val="2"/>
      </rPr>
      <t>1</t>
    </r>
  </si>
  <si>
    <t>https://www.gov.uk/government/publications/unduly-lenient-sentence-annual-case-outcomes-data</t>
  </si>
  <si>
    <t>However, there are no available published statistics broken down by offence regarding the appeal outcomes from other routes of appeal, although quarterly volumes of criminal appeals against magistrates’ decisions dealt with at the Crown Court are published in table C11 of the MoJ’s Criminal Court Statistics Quarterly publication here:</t>
  </si>
  <si>
    <t>https://www.gov.uk/government/collections/criminal-court-statistics</t>
  </si>
  <si>
    <t>Annual volumes of appeals heard at the Court of Appeal Criminal Division, by type and result, are published in the Royal Courts of Justice Annual Tables within MoJ’s Civil Justice Statistics quarterly: January to March publication, which can be found here:</t>
  </si>
  <si>
    <t>https://www.gov.uk/government/collections/civil-justice-statistics-quarterly</t>
  </si>
  <si>
    <t>These data reflect the original sentencing outcome and do not include any changes on appeal from either magistrates’ courts or the Crown Court. Sentence outcomes may be reduced, increased, changed or the conviction quashed (resulting in the sentence falling away) on appeal, and so users should note that these statistics might not be accurate when considering, for example, the highest sentence for an offence. Published statistics on the outcome of individual cases referred under the Unduly Lenient Sentence scheme (for appealing certain eligible offences) can be found here:</t>
  </si>
  <si>
    <t>Sale of knives etc to persons under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</si>
</sst>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numFmt numFmtId="166" formatCode="_-[$£-809]* #,##0_-;\-[$£-809]* #,##0_-;_-[$£-809]* &quot;-&quot;??_-;_-@_-"/>
  </numFmts>
  <fonts count="3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u/>
      <sz val="11"/>
      <color theme="10"/>
      <name val="Calibri"/>
      <family val="2"/>
      <scheme val="minor"/>
    </font>
    <font>
      <sz val="10"/>
      <color theme="1"/>
      <name val="Arial"/>
      <family val="2"/>
    </font>
    <font>
      <b/>
      <sz val="10"/>
      <color rgb="FF000000"/>
      <name val="Arial"/>
      <family val="2"/>
    </font>
    <font>
      <b/>
      <vertAlign val="superscript"/>
      <sz val="10"/>
      <color rgb="FF000000"/>
      <name val="Arial"/>
      <family val="2"/>
    </font>
    <font>
      <u/>
      <sz val="10"/>
      <color rgb="FF0000FF"/>
      <name val="Arial"/>
      <family val="2"/>
    </font>
    <font>
      <sz val="10"/>
      <color rgb="FF000000"/>
      <name val="Arial"/>
      <family val="2"/>
    </font>
    <font>
      <sz val="8"/>
      <color rgb="FF000000"/>
      <name val="Arial"/>
      <family val="2"/>
    </font>
    <font>
      <b/>
      <sz val="12"/>
      <color rgb="FF000000"/>
      <name val="Arial"/>
      <family val="2"/>
    </font>
    <font>
      <sz val="10"/>
      <name val="Arial"/>
      <family val="2"/>
    </font>
    <font>
      <sz val="10"/>
      <color rgb="FFFF0000"/>
      <name val="Arial"/>
      <family val="2"/>
    </font>
    <font>
      <u/>
      <sz val="10"/>
      <color theme="10"/>
      <name val="Arial"/>
      <family val="2"/>
    </font>
    <font>
      <sz val="11"/>
      <color rgb="FF000000"/>
      <name val="Arial"/>
      <family val="2"/>
    </font>
    <font>
      <sz val="11"/>
      <name val="Calibri"/>
      <family val="2"/>
      <scheme val="minor"/>
    </font>
    <font>
      <b/>
      <sz val="10"/>
      <color theme="1"/>
      <name val="Arial"/>
      <family val="2"/>
    </font>
    <font>
      <i/>
      <sz val="11"/>
      <color rgb="FF000000"/>
      <name val="Calibri"/>
      <family val="2"/>
      <scheme val="minor"/>
    </font>
    <font>
      <sz val="8"/>
      <name val="Arial"/>
      <family val="2"/>
    </font>
    <font>
      <b/>
      <sz val="10"/>
      <name val="Arial"/>
      <family val="2"/>
    </font>
    <font>
      <b/>
      <vertAlign val="superscript"/>
      <sz val="10"/>
      <name val="Arial"/>
      <family val="2"/>
    </font>
    <font>
      <b/>
      <vertAlign val="superscript"/>
      <sz val="10"/>
      <color indexed="8"/>
      <name val="Arial"/>
      <family val="2"/>
    </font>
    <font>
      <b/>
      <vertAlign val="superscript"/>
      <sz val="10"/>
      <color theme="1"/>
      <name val="Arial"/>
      <family val="2"/>
    </font>
    <font>
      <b/>
      <sz val="10"/>
      <color rgb="FF112277"/>
      <name val="Arial"/>
      <family val="2"/>
    </font>
    <font>
      <b/>
      <sz val="10"/>
      <color rgb="FFFF0000"/>
      <name val="Arial"/>
      <family val="2"/>
    </font>
    <font>
      <vertAlign val="superscript"/>
      <sz val="10"/>
      <color rgb="FF000000"/>
      <name val="Arial"/>
      <family val="2"/>
    </font>
    <font>
      <sz val="11"/>
      <color rgb="FF000000"/>
      <name val="Calibri"/>
      <family val="2"/>
      <scheme val="minor"/>
    </font>
    <font>
      <sz val="10"/>
      <color rgb="FF000000"/>
      <name val="Arial"/>
      <family val="2"/>
    </font>
    <font>
      <sz val="10"/>
      <color rgb="FF000000"/>
      <name val="Arial"/>
      <family val="2"/>
    </font>
    <font>
      <b/>
      <sz val="10"/>
      <color rgb="FF000000"/>
      <name val="Arial"/>
      <family val="2"/>
    </font>
    <font>
      <sz val="8"/>
      <color rgb="FF000000"/>
      <name val="Arial"/>
      <family val="2"/>
    </font>
    <font>
      <b/>
      <u/>
      <sz val="10"/>
      <color rgb="FF000000"/>
      <name val="Arial"/>
      <family val="2"/>
    </font>
    <font>
      <b/>
      <u/>
      <sz val="10"/>
      <color theme="1"/>
      <name val="Arial"/>
      <family val="2"/>
    </font>
  </fonts>
  <fills count="2">
    <fill>
      <patternFill patternType="none"/>
    </fill>
    <fill>
      <patternFill patternType="gray125"/>
    </fill>
  </fills>
  <borders count="7">
    <border>
      <left/>
      <right/>
      <top/>
      <bottom/>
      <diagonal/>
    </border>
    <border>
      <left/>
      <right/>
      <top style="thin">
        <color rgb="FF000000"/>
      </top>
      <bottom style="thin">
        <color rgb="FF000000"/>
      </bottom>
      <diagonal/>
    </border>
    <border>
      <left/>
      <right/>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s>
  <cellStyleXfs count="12">
    <xf numFmtId="0" fontId="0" fillId="0" borderId="0"/>
    <xf numFmtId="0" fontId="9" fillId="0" borderId="0" applyNumberFormat="0" applyFill="0" applyBorder="0" applyAlignment="0" applyProtection="0"/>
    <xf numFmtId="0" fontId="4" fillId="0" borderId="0"/>
    <xf numFmtId="43" fontId="4" fillId="0" borderId="0" applyFont="0" applyFill="0" applyBorder="0" applyAlignment="0" applyProtection="0"/>
    <xf numFmtId="0" fontId="14" fillId="0" borderId="0"/>
    <xf numFmtId="0" fontId="13" fillId="0" borderId="0" applyNumberFormat="0" applyFill="0" applyBorder="0" applyAlignment="0" applyProtection="0"/>
    <xf numFmtId="0" fontId="14" fillId="0" borderId="0"/>
    <xf numFmtId="0" fontId="14" fillId="0" borderId="0" applyNumberFormat="0" applyBorder="0" applyProtection="0"/>
    <xf numFmtId="0" fontId="13" fillId="0" borderId="0" applyNumberFormat="0" applyFill="0" applyBorder="0" applyAlignment="0" applyProtection="0"/>
    <xf numFmtId="0" fontId="3" fillId="0" borderId="0"/>
    <xf numFmtId="9" fontId="3" fillId="0" borderId="0" applyFont="0" applyFill="0" applyBorder="0" applyAlignment="0" applyProtection="0"/>
    <xf numFmtId="9" fontId="32" fillId="0" borderId="0" applyFont="0" applyFill="0" applyBorder="0" applyAlignment="0" applyProtection="0"/>
  </cellStyleXfs>
  <cellXfs count="293">
    <xf numFmtId="0" fontId="0" fillId="0" borderId="0" xfId="0"/>
    <xf numFmtId="0" fontId="7" fillId="0" borderId="0" xfId="0" applyFont="1" applyAlignment="1">
      <alignment horizontal="right"/>
    </xf>
    <xf numFmtId="0" fontId="8" fillId="0" borderId="0" xfId="0" applyFont="1" applyAlignment="1">
      <alignment horizontal="right" vertical="center"/>
    </xf>
    <xf numFmtId="0" fontId="10" fillId="0" borderId="0" xfId="2" applyFont="1"/>
    <xf numFmtId="0" fontId="4" fillId="0" borderId="0" xfId="2"/>
    <xf numFmtId="0" fontId="13" fillId="0" borderId="0" xfId="0" applyFont="1" applyAlignment="1">
      <alignment horizontal="right" vertical="center"/>
    </xf>
    <xf numFmtId="3" fontId="11" fillId="0" borderId="1" xfId="0" applyNumberFormat="1" applyFont="1" applyBorder="1" applyAlignment="1">
      <alignment vertical="center"/>
    </xf>
    <xf numFmtId="3" fontId="11" fillId="0" borderId="1" xfId="0" applyNumberFormat="1" applyFont="1" applyBorder="1" applyAlignment="1">
      <alignment horizontal="right" vertical="center" wrapText="1"/>
    </xf>
    <xf numFmtId="0" fontId="14" fillId="0" borderId="0" xfId="0" applyFont="1" applyAlignment="1">
      <alignment horizontal="left"/>
    </xf>
    <xf numFmtId="0" fontId="15" fillId="0" borderId="0" xfId="0" applyFont="1" applyAlignment="1">
      <alignment horizontal="right"/>
    </xf>
    <xf numFmtId="0" fontId="14" fillId="0" borderId="0" xfId="0" applyFont="1" applyAlignment="1">
      <alignment horizontal="left" wrapText="1"/>
    </xf>
    <xf numFmtId="0" fontId="14" fillId="0" borderId="2" xfId="0" applyFont="1" applyBorder="1" applyAlignment="1">
      <alignment horizontal="left"/>
    </xf>
    <xf numFmtId="0" fontId="14" fillId="0" borderId="0" xfId="4"/>
    <xf numFmtId="0" fontId="14" fillId="0" borderId="0" xfId="4" applyAlignment="1">
      <alignment horizontal="left" vertical="center" wrapText="1"/>
    </xf>
    <xf numFmtId="0" fontId="13" fillId="0" borderId="0" xfId="5" applyAlignment="1"/>
    <xf numFmtId="0" fontId="10" fillId="0" borderId="0" xfId="9" applyFont="1"/>
    <xf numFmtId="0" fontId="3" fillId="0" borderId="0" xfId="9"/>
    <xf numFmtId="0" fontId="24" fillId="0" borderId="0" xfId="9" applyFont="1" applyAlignment="1">
      <alignment horizontal="right"/>
    </xf>
    <xf numFmtId="0" fontId="10" fillId="0" borderId="0" xfId="9" applyFont="1" applyAlignment="1">
      <alignment wrapText="1"/>
    </xf>
    <xf numFmtId="0" fontId="10" fillId="0" borderId="0" xfId="10" applyNumberFormat="1" applyFont="1" applyAlignment="1">
      <alignment horizontal="left"/>
    </xf>
    <xf numFmtId="0" fontId="10" fillId="0" borderId="4" xfId="10" applyNumberFormat="1" applyFont="1" applyBorder="1" applyAlignment="1">
      <alignment horizontal="left"/>
    </xf>
    <xf numFmtId="1" fontId="10" fillId="0" borderId="4" xfId="9" applyNumberFormat="1" applyFont="1" applyBorder="1"/>
    <xf numFmtId="0" fontId="22" fillId="0" borderId="4" xfId="9" applyFont="1" applyBorder="1"/>
    <xf numFmtId="1" fontId="22" fillId="0" borderId="4" xfId="9" applyNumberFormat="1" applyFont="1" applyBorder="1"/>
    <xf numFmtId="0" fontId="10" fillId="0" borderId="0" xfId="9" applyFont="1" applyAlignment="1">
      <alignment vertical="center" wrapText="1"/>
    </xf>
    <xf numFmtId="0" fontId="11" fillId="0" borderId="2" xfId="9" applyFont="1" applyBorder="1" applyAlignment="1">
      <alignment horizontal="right" vertical="center" wrapText="1"/>
    </xf>
    <xf numFmtId="0" fontId="10" fillId="0" borderId="4" xfId="9" applyFont="1" applyBorder="1"/>
    <xf numFmtId="1" fontId="3" fillId="0" borderId="3" xfId="9" applyNumberFormat="1" applyBorder="1"/>
    <xf numFmtId="0" fontId="11" fillId="0" borderId="1" xfId="9" applyFont="1" applyBorder="1" applyAlignment="1">
      <alignment vertical="center" wrapText="1"/>
    </xf>
    <xf numFmtId="1" fontId="11" fillId="0" borderId="2" xfId="9" applyNumberFormat="1" applyFont="1" applyBorder="1" applyAlignment="1">
      <alignment horizontal="right" vertical="center" wrapText="1"/>
    </xf>
    <xf numFmtId="0" fontId="11" fillId="0" borderId="6" xfId="9" applyFont="1" applyBorder="1"/>
    <xf numFmtId="164" fontId="10" fillId="0" borderId="0" xfId="9" applyNumberFormat="1" applyFont="1"/>
    <xf numFmtId="49" fontId="10" fillId="0" borderId="0" xfId="9" applyNumberFormat="1" applyFont="1"/>
    <xf numFmtId="0" fontId="22" fillId="0" borderId="0" xfId="9" applyFont="1" applyAlignment="1">
      <alignment wrapText="1"/>
    </xf>
    <xf numFmtId="9" fontId="22" fillId="0" borderId="0" xfId="9" applyNumberFormat="1" applyFont="1"/>
    <xf numFmtId="0" fontId="3" fillId="0" borderId="4" xfId="9" applyBorder="1"/>
    <xf numFmtId="0" fontId="22" fillId="0" borderId="0" xfId="9" applyFont="1" applyAlignment="1">
      <alignment horizontal="left" wrapText="1"/>
    </xf>
    <xf numFmtId="0" fontId="22" fillId="0" borderId="4" xfId="9" applyFont="1" applyBorder="1" applyAlignment="1">
      <alignment horizontal="left" wrapText="1"/>
    </xf>
    <xf numFmtId="0" fontId="22" fillId="0" borderId="0" xfId="9" applyFont="1" applyAlignment="1">
      <alignment horizontal="center"/>
    </xf>
    <xf numFmtId="0" fontId="22" fillId="0" borderId="4" xfId="9" applyFont="1" applyBorder="1" applyAlignment="1">
      <alignment horizontal="right" vertical="center" wrapText="1"/>
    </xf>
    <xf numFmtId="0" fontId="22" fillId="0" borderId="0" xfId="9" applyFont="1" applyAlignment="1">
      <alignment horizontal="right" vertical="center" wrapText="1"/>
    </xf>
    <xf numFmtId="0" fontId="14" fillId="0" borderId="0" xfId="9" applyFont="1" applyAlignment="1">
      <alignment horizontal="left" vertical="center"/>
    </xf>
    <xf numFmtId="9" fontId="10" fillId="0" borderId="4" xfId="10" applyFont="1" applyBorder="1"/>
    <xf numFmtId="0" fontId="10" fillId="0" borderId="3" xfId="9" applyFont="1" applyBorder="1"/>
    <xf numFmtId="0" fontId="22" fillId="0" borderId="3" xfId="9" applyFont="1" applyBorder="1" applyAlignment="1">
      <alignment vertical="center"/>
    </xf>
    <xf numFmtId="0" fontId="14" fillId="0" borderId="0" xfId="9" applyFont="1" applyAlignment="1">
      <alignment horizontal="left" vertical="center" wrapText="1"/>
    </xf>
    <xf numFmtId="9" fontId="10" fillId="0" borderId="0" xfId="10" applyFont="1" applyBorder="1"/>
    <xf numFmtId="9" fontId="10" fillId="0" borderId="3" xfId="10" applyFont="1" applyBorder="1"/>
    <xf numFmtId="0" fontId="22" fillId="0" borderId="4" xfId="9" applyFont="1" applyBorder="1" applyAlignment="1">
      <alignment vertical="center"/>
    </xf>
    <xf numFmtId="9" fontId="22" fillId="0" borderId="0" xfId="10" applyFont="1" applyBorder="1" applyAlignment="1">
      <alignment horizontal="right"/>
    </xf>
    <xf numFmtId="0" fontId="10" fillId="0" borderId="5" xfId="9" applyFont="1" applyBorder="1"/>
    <xf numFmtId="0" fontId="14" fillId="0" borderId="0" xfId="9" quotePrefix="1" applyFont="1"/>
    <xf numFmtId="0" fontId="0" fillId="0" borderId="0" xfId="0"/>
    <xf numFmtId="3" fontId="11" fillId="0" borderId="1" xfId="0" applyNumberFormat="1" applyFont="1" applyBorder="1" applyAlignment="1">
      <alignment vertical="center"/>
    </xf>
    <xf numFmtId="9" fontId="30" fillId="0" borderId="0" xfId="9" applyNumberFormat="1" applyFont="1"/>
    <xf numFmtId="9" fontId="22" fillId="0" borderId="0" xfId="10" applyFont="1" applyAlignment="1">
      <alignment horizontal="right"/>
    </xf>
    <xf numFmtId="0" fontId="10" fillId="0" borderId="0" xfId="9" applyFont="1" applyFill="1"/>
    <xf numFmtId="0" fontId="10" fillId="0" borderId="0" xfId="2" applyFont="1" applyAlignment="1">
      <alignment wrapText="1"/>
    </xf>
    <xf numFmtId="0" fontId="0" fillId="0" borderId="0" xfId="0" applyFill="1"/>
    <xf numFmtId="0" fontId="17" fillId="0" borderId="0" xfId="0" applyFont="1" applyAlignment="1">
      <alignment wrapText="1"/>
    </xf>
    <xf numFmtId="0" fontId="3" fillId="0" borderId="0" xfId="9" applyFill="1" applyBorder="1"/>
    <xf numFmtId="0" fontId="29" fillId="0" borderId="0" xfId="0" applyFont="1" applyFill="1" applyBorder="1" applyAlignment="1">
      <alignment horizontal="center" vertical="top"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left" vertical="top" wrapText="1"/>
    </xf>
    <xf numFmtId="0" fontId="20" fillId="0" borderId="0" xfId="0" applyFont="1" applyFill="1" applyBorder="1" applyAlignment="1">
      <alignment horizontal="right"/>
    </xf>
    <xf numFmtId="0" fontId="0" fillId="0" borderId="0" xfId="0" applyFill="1" applyBorder="1" applyAlignment="1">
      <alignment horizontal="right"/>
    </xf>
    <xf numFmtId="0" fontId="29" fillId="0" borderId="0" xfId="0" applyFont="1" applyFill="1" applyBorder="1" applyAlignment="1">
      <alignment vertical="center" wrapText="1"/>
    </xf>
    <xf numFmtId="0" fontId="0" fillId="0" borderId="0" xfId="0" applyFill="1" applyBorder="1" applyAlignment="1"/>
    <xf numFmtId="3" fontId="0" fillId="0" borderId="0" xfId="0" applyNumberFormat="1" applyFill="1"/>
    <xf numFmtId="3" fontId="21" fillId="0" borderId="0" xfId="0" applyNumberFormat="1" applyFont="1" applyFill="1"/>
    <xf numFmtId="9" fontId="6" fillId="0" borderId="0" xfId="0" applyNumberFormat="1" applyFont="1" applyFill="1" applyAlignment="1">
      <alignment horizontal="left" wrapText="1"/>
    </xf>
    <xf numFmtId="0" fontId="6" fillId="0" borderId="0" xfId="0" applyFont="1" applyFill="1" applyBorder="1" applyAlignment="1">
      <alignment horizontal="left" wrapText="1"/>
    </xf>
    <xf numFmtId="0" fontId="0" fillId="0" borderId="0" xfId="0" applyFill="1" applyBorder="1"/>
    <xf numFmtId="0" fontId="22" fillId="0" borderId="0" xfId="0" applyFont="1" applyFill="1" applyBorder="1"/>
    <xf numFmtId="0" fontId="23" fillId="0" borderId="0" xfId="0" applyFont="1" applyFill="1" applyBorder="1"/>
    <xf numFmtId="3" fontId="0" fillId="0" borderId="0" xfId="0" applyNumberFormat="1" applyFill="1" applyBorder="1"/>
    <xf numFmtId="0" fontId="14" fillId="0" borderId="4" xfId="9" applyFont="1" applyBorder="1" applyAlignment="1">
      <alignment horizontal="left"/>
    </xf>
    <xf numFmtId="0" fontId="10" fillId="0" borderId="3" xfId="9" applyFont="1" applyFill="1" applyBorder="1"/>
    <xf numFmtId="0" fontId="10" fillId="0" borderId="0" xfId="10" applyNumberFormat="1" applyFont="1" applyBorder="1" applyAlignment="1">
      <alignment horizontal="left"/>
    </xf>
    <xf numFmtId="1" fontId="10" fillId="0" borderId="0" xfId="9" applyNumberFormat="1" applyFont="1" applyBorder="1"/>
    <xf numFmtId="9" fontId="22" fillId="0" borderId="4" xfId="10" applyFont="1" applyBorder="1"/>
    <xf numFmtId="0" fontId="10" fillId="0" borderId="5" xfId="10" applyNumberFormat="1" applyFont="1" applyBorder="1" applyAlignment="1">
      <alignment horizontal="left"/>
    </xf>
    <xf numFmtId="1" fontId="10" fillId="0" borderId="5" xfId="9" applyNumberFormat="1" applyFont="1" applyBorder="1"/>
    <xf numFmtId="1" fontId="10" fillId="0" borderId="0" xfId="9" applyNumberFormat="1" applyFont="1" applyFill="1" applyBorder="1"/>
    <xf numFmtId="0" fontId="0" fillId="0" borderId="0" xfId="0"/>
    <xf numFmtId="0" fontId="0" fillId="0" borderId="0" xfId="0"/>
    <xf numFmtId="3" fontId="0" fillId="0" borderId="0" xfId="0" applyNumberFormat="1"/>
    <xf numFmtId="0" fontId="0" fillId="0" borderId="0" xfId="0"/>
    <xf numFmtId="1" fontId="11" fillId="0" borderId="2" xfId="9" applyNumberFormat="1" applyFont="1" applyFill="1" applyBorder="1" applyAlignment="1">
      <alignment horizontal="right" vertical="center" wrapText="1"/>
    </xf>
    <xf numFmtId="0" fontId="22" fillId="0" borderId="0" xfId="9" applyFont="1" applyBorder="1" applyAlignment="1">
      <alignment horizontal="left" wrapText="1"/>
    </xf>
    <xf numFmtId="0" fontId="22" fillId="0" borderId="0" xfId="9" applyFont="1" applyBorder="1" applyAlignment="1">
      <alignment horizontal="center"/>
    </xf>
    <xf numFmtId="0" fontId="22" fillId="0" borderId="0" xfId="9" applyFont="1" applyBorder="1" applyAlignment="1">
      <alignment horizontal="right" vertical="center" wrapText="1"/>
    </xf>
    <xf numFmtId="0" fontId="10" fillId="0" borderId="0" xfId="9" applyFont="1" applyBorder="1"/>
    <xf numFmtId="0" fontId="6" fillId="0" borderId="0" xfId="0" applyFont="1" applyFill="1" applyAlignment="1">
      <alignment horizontal="left" wrapText="1"/>
    </xf>
    <xf numFmtId="3" fontId="5" fillId="0" borderId="1" xfId="0" applyNumberFormat="1" applyFont="1" applyFill="1" applyBorder="1" applyAlignment="1">
      <alignment vertical="center"/>
    </xf>
    <xf numFmtId="0" fontId="6" fillId="0" borderId="1" xfId="0" applyFont="1" applyFill="1" applyBorder="1" applyAlignment="1">
      <alignment horizontal="right"/>
    </xf>
    <xf numFmtId="0" fontId="14" fillId="0" borderId="0" xfId="0" applyFont="1" applyFill="1" applyAlignment="1">
      <alignment horizontal="left"/>
    </xf>
    <xf numFmtId="0" fontId="8" fillId="0" borderId="0" xfId="0" applyFont="1" applyFill="1" applyAlignment="1">
      <alignment horizontal="right" vertical="center"/>
    </xf>
    <xf numFmtId="0" fontId="6" fillId="0" borderId="0" xfId="0" applyFont="1" applyFill="1" applyAlignment="1">
      <alignment horizontal="left"/>
    </xf>
    <xf numFmtId="0" fontId="7" fillId="0" borderId="0" xfId="0" applyFont="1" applyFill="1" applyAlignment="1">
      <alignment horizontal="right"/>
    </xf>
    <xf numFmtId="9" fontId="0" fillId="0" borderId="0" xfId="11" applyFont="1" applyFill="1"/>
    <xf numFmtId="9" fontId="14" fillId="0" borderId="0" xfId="0" applyNumberFormat="1" applyFont="1" applyFill="1" applyAlignment="1">
      <alignment horizontal="right"/>
    </xf>
    <xf numFmtId="0" fontId="14" fillId="0" borderId="0" xfId="0" applyFont="1" applyFill="1"/>
    <xf numFmtId="3" fontId="11" fillId="0" borderId="1" xfId="0" applyNumberFormat="1" applyFont="1" applyFill="1" applyBorder="1" applyAlignment="1">
      <alignment horizontal="right" vertical="center" wrapText="1"/>
    </xf>
    <xf numFmtId="0" fontId="14" fillId="0" borderId="0" xfId="0" applyFont="1" applyFill="1" applyAlignment="1">
      <alignment vertical="top" wrapText="1"/>
    </xf>
    <xf numFmtId="1" fontId="10" fillId="0" borderId="0" xfId="9" applyNumberFormat="1" applyFont="1" applyFill="1"/>
    <xf numFmtId="9" fontId="10" fillId="0" borderId="0" xfId="10" applyFont="1" applyFill="1"/>
    <xf numFmtId="1" fontId="10" fillId="0" borderId="4" xfId="9" applyNumberFormat="1" applyFont="1" applyFill="1" applyBorder="1"/>
    <xf numFmtId="1" fontId="22" fillId="0" borderId="4" xfId="9" applyNumberFormat="1" applyFont="1" applyFill="1" applyBorder="1"/>
    <xf numFmtId="9" fontId="22" fillId="0" borderId="3" xfId="10" applyFont="1" applyFill="1" applyBorder="1"/>
    <xf numFmtId="0" fontId="3" fillId="0" borderId="0" xfId="9" applyFill="1"/>
    <xf numFmtId="0" fontId="3" fillId="0" borderId="0" xfId="9" applyNumberFormat="1"/>
    <xf numFmtId="0" fontId="3" fillId="0" borderId="0" xfId="11" applyNumberFormat="1" applyFont="1"/>
    <xf numFmtId="0" fontId="29" fillId="0" borderId="0" xfId="0" applyNumberFormat="1" applyFont="1" applyFill="1" applyBorder="1" applyAlignment="1">
      <alignment horizontal="center" vertical="top" wrapText="1"/>
    </xf>
    <xf numFmtId="0" fontId="29" fillId="0" borderId="0" xfId="0" applyNumberFormat="1" applyFont="1" applyFill="1" applyBorder="1" applyAlignment="1">
      <alignment horizontal="left" vertical="top" wrapText="1"/>
    </xf>
    <xf numFmtId="0" fontId="3" fillId="0" borderId="0" xfId="11" applyNumberFormat="1" applyFont="1" applyFill="1"/>
    <xf numFmtId="0" fontId="10" fillId="0" borderId="0" xfId="9" applyNumberFormat="1" applyFont="1"/>
    <xf numFmtId="0" fontId="25" fillId="0" borderId="3" xfId="9" applyFont="1" applyFill="1" applyBorder="1" applyAlignment="1">
      <alignment horizontal="right" wrapText="1"/>
    </xf>
    <xf numFmtId="1" fontId="3" fillId="0" borderId="0" xfId="9" applyNumberFormat="1" applyFill="1" applyAlignment="1">
      <alignment horizontal="right"/>
    </xf>
    <xf numFmtId="1" fontId="2" fillId="0" borderId="0" xfId="9" applyNumberFormat="1" applyFont="1" applyFill="1" applyAlignment="1">
      <alignment horizontal="right"/>
    </xf>
    <xf numFmtId="1" fontId="10" fillId="0" borderId="0" xfId="9" applyNumberFormat="1" applyFont="1" applyFill="1" applyAlignment="1">
      <alignment horizontal="right"/>
    </xf>
    <xf numFmtId="49" fontId="10" fillId="0" borderId="0" xfId="9" applyNumberFormat="1" applyFont="1" applyFill="1"/>
    <xf numFmtId="164" fontId="10" fillId="0" borderId="0" xfId="9" applyNumberFormat="1" applyFont="1" applyFill="1"/>
    <xf numFmtId="1" fontId="3" fillId="0" borderId="3" xfId="9" applyNumberFormat="1" applyFill="1" applyBorder="1"/>
    <xf numFmtId="0" fontId="22" fillId="0" borderId="0" xfId="9" applyFont="1" applyFill="1"/>
    <xf numFmtId="0" fontId="14" fillId="0" borderId="0" xfId="9" applyFont="1" applyFill="1" applyAlignment="1">
      <alignment horizontal="left" vertical="center"/>
    </xf>
    <xf numFmtId="9" fontId="10" fillId="0" borderId="0" xfId="10" applyFont="1" applyFill="1" applyAlignment="1">
      <alignment horizontal="right"/>
    </xf>
    <xf numFmtId="9" fontId="22" fillId="0" borderId="0" xfId="10" applyFont="1" applyFill="1" applyAlignment="1">
      <alignment horizontal="right"/>
    </xf>
    <xf numFmtId="0" fontId="10" fillId="0" borderId="4" xfId="9" applyFont="1" applyFill="1" applyBorder="1" applyAlignment="1"/>
    <xf numFmtId="0" fontId="22" fillId="0" borderId="0" xfId="9" applyFont="1" applyFill="1" applyAlignment="1"/>
    <xf numFmtId="0" fontId="14" fillId="0" borderId="4" xfId="9" applyFont="1" applyFill="1" applyBorder="1" applyAlignment="1">
      <alignment horizontal="left"/>
    </xf>
    <xf numFmtId="0" fontId="22" fillId="0" borderId="4" xfId="9" applyFont="1" applyFill="1" applyBorder="1" applyAlignment="1">
      <alignment horizontal="right" vertical="center" wrapText="1"/>
    </xf>
    <xf numFmtId="0" fontId="22" fillId="0" borderId="0" xfId="9" applyFont="1" applyFill="1" applyAlignment="1">
      <alignment horizontal="right" vertical="center" wrapText="1"/>
    </xf>
    <xf numFmtId="0" fontId="22" fillId="0" borderId="3" xfId="9" applyFont="1" applyFill="1" applyBorder="1" applyAlignment="1">
      <alignment vertical="center"/>
    </xf>
    <xf numFmtId="9" fontId="22" fillId="0" borderId="0" xfId="10" applyFont="1" applyFill="1" applyBorder="1" applyAlignment="1">
      <alignment horizontal="right"/>
    </xf>
    <xf numFmtId="9" fontId="10" fillId="0" borderId="0" xfId="10" applyFont="1" applyFill="1" applyBorder="1" applyAlignment="1">
      <alignment horizontal="right"/>
    </xf>
    <xf numFmtId="9" fontId="10" fillId="0" borderId="4" xfId="10" applyFont="1" applyFill="1" applyBorder="1" applyAlignment="1">
      <alignment horizontal="right"/>
    </xf>
    <xf numFmtId="9" fontId="22" fillId="0" borderId="4" xfId="10" applyFont="1" applyFill="1" applyBorder="1" applyAlignment="1">
      <alignment horizontal="right"/>
    </xf>
    <xf numFmtId="0" fontId="0" fillId="0" borderId="0" xfId="0" applyFill="1"/>
    <xf numFmtId="0" fontId="14" fillId="0" borderId="0" xfId="0" applyFont="1" applyFill="1" applyAlignment="1">
      <alignment horizontal="left" vertical="top" wrapText="1"/>
    </xf>
    <xf numFmtId="0" fontId="25" fillId="0" borderId="3" xfId="9" applyFont="1" applyBorder="1" applyAlignment="1">
      <alignment horizontal="left" vertical="center"/>
    </xf>
    <xf numFmtId="0" fontId="14" fillId="0" borderId="2" xfId="0" applyFont="1" applyFill="1" applyBorder="1" applyAlignment="1">
      <alignment horizontal="left"/>
    </xf>
    <xf numFmtId="0" fontId="14" fillId="0" borderId="0" xfId="9" applyFont="1" applyFill="1" applyAlignment="1">
      <alignment horizontal="left" vertical="center" wrapText="1"/>
    </xf>
    <xf numFmtId="0" fontId="22" fillId="0" borderId="4" xfId="9" applyFont="1" applyFill="1" applyBorder="1" applyAlignment="1"/>
    <xf numFmtId="0" fontId="19" fillId="0" borderId="0" xfId="1" applyFont="1" applyAlignment="1">
      <alignment horizontal="right" vertical="center"/>
    </xf>
    <xf numFmtId="0" fontId="19" fillId="0" borderId="0" xfId="1" applyFont="1" applyFill="1" applyAlignment="1">
      <alignment horizontal="right" vertical="center"/>
    </xf>
    <xf numFmtId="0" fontId="33" fillId="0" borderId="0" xfId="0" applyFont="1" applyFill="1" applyAlignment="1">
      <alignment horizontal="left"/>
    </xf>
    <xf numFmtId="165" fontId="33" fillId="0" borderId="0" xfId="0" applyNumberFormat="1" applyFont="1" applyFill="1" applyAlignment="1">
      <alignment horizontal="right" vertical="center" wrapText="1"/>
    </xf>
    <xf numFmtId="0" fontId="33" fillId="0" borderId="2" xfId="0" applyFont="1" applyFill="1" applyBorder="1" applyAlignment="1">
      <alignment horizontal="left"/>
    </xf>
    <xf numFmtId="165" fontId="33" fillId="0" borderId="2" xfId="0" applyNumberFormat="1" applyFont="1" applyFill="1" applyBorder="1" applyAlignment="1">
      <alignment horizontal="right" vertical="center" wrapText="1"/>
    </xf>
    <xf numFmtId="0" fontId="24" fillId="0" borderId="0" xfId="9" applyFont="1" applyFill="1" applyAlignment="1">
      <alignment horizontal="right"/>
    </xf>
    <xf numFmtId="0" fontId="10" fillId="0" borderId="0" xfId="2" applyFont="1" applyFill="1" applyAlignment="1">
      <alignment wrapText="1"/>
    </xf>
    <xf numFmtId="0" fontId="6" fillId="0" borderId="2" xfId="0" applyFont="1" applyFill="1" applyBorder="1" applyAlignment="1">
      <alignment horizontal="left"/>
    </xf>
    <xf numFmtId="166" fontId="6" fillId="0" borderId="2" xfId="0" applyNumberFormat="1" applyFont="1" applyFill="1" applyBorder="1" applyAlignment="1">
      <alignment horizontal="right" vertical="center" wrapText="1"/>
    </xf>
    <xf numFmtId="0" fontId="10" fillId="0" borderId="0" xfId="9" applyFont="1" applyFill="1" applyAlignment="1">
      <alignment horizontal="left"/>
    </xf>
    <xf numFmtId="0" fontId="10" fillId="0" borderId="0" xfId="9" applyFont="1" applyFill="1" applyAlignment="1">
      <alignment horizontal="center"/>
    </xf>
    <xf numFmtId="0" fontId="11" fillId="0" borderId="0" xfId="4" applyFont="1" applyFill="1" applyAlignment="1">
      <alignment horizontal="left"/>
    </xf>
    <xf numFmtId="0" fontId="16" fillId="0" borderId="0" xfId="4" applyFont="1" applyFill="1" applyAlignment="1">
      <alignment horizontal="left" vertical="center"/>
    </xf>
    <xf numFmtId="0" fontId="6" fillId="0" borderId="0" xfId="4" applyFont="1" applyFill="1" applyAlignment="1">
      <alignment horizontal="left"/>
    </xf>
    <xf numFmtId="0" fontId="0" fillId="0" borderId="0" xfId="0"/>
    <xf numFmtId="0" fontId="13" fillId="0" borderId="0" xfId="8" applyFill="1" applyAlignment="1"/>
    <xf numFmtId="0" fontId="6" fillId="0" borderId="1" xfId="0" quotePrefix="1" applyFont="1" applyFill="1" applyBorder="1" applyAlignment="1">
      <alignment horizontal="right"/>
    </xf>
    <xf numFmtId="0" fontId="6" fillId="0" borderId="1" xfId="0" applyFont="1" applyBorder="1" applyAlignment="1">
      <alignment horizontal="right"/>
    </xf>
    <xf numFmtId="3" fontId="6" fillId="0" borderId="0" xfId="0" applyNumberFormat="1" applyFont="1" applyAlignment="1">
      <alignment horizontal="right"/>
    </xf>
    <xf numFmtId="3" fontId="5" fillId="0" borderId="1" xfId="0" applyNumberFormat="1" applyFont="1" applyBorder="1" applyAlignment="1">
      <alignment vertical="center"/>
    </xf>
    <xf numFmtId="0" fontId="6" fillId="0" borderId="1" xfId="0" quotePrefix="1" applyFont="1" applyBorder="1" applyAlignment="1">
      <alignment horizontal="right"/>
    </xf>
    <xf numFmtId="9" fontId="6" fillId="0" borderId="0" xfId="0" applyNumberFormat="1" applyFont="1" applyAlignment="1">
      <alignment horizontal="right"/>
    </xf>
    <xf numFmtId="9" fontId="5" fillId="0" borderId="1" xfId="0" applyNumberFormat="1" applyFont="1" applyBorder="1" applyAlignment="1">
      <alignment horizontal="right"/>
    </xf>
    <xf numFmtId="3" fontId="5" fillId="0" borderId="0" xfId="0" applyNumberFormat="1" applyFont="1" applyAlignment="1">
      <alignment horizontal="right"/>
    </xf>
    <xf numFmtId="3" fontId="6" fillId="0" borderId="2" xfId="0" applyNumberFormat="1" applyFont="1" applyBorder="1" applyAlignment="1">
      <alignment horizontal="right"/>
    </xf>
    <xf numFmtId="3" fontId="5" fillId="0" borderId="2" xfId="0" applyNumberFormat="1" applyFont="1" applyBorder="1" applyAlignment="1">
      <alignment horizontal="right"/>
    </xf>
    <xf numFmtId="9" fontId="5" fillId="0" borderId="0" xfId="0" applyNumberFormat="1" applyFont="1" applyAlignment="1">
      <alignment horizontal="right"/>
    </xf>
    <xf numFmtId="9" fontId="6" fillId="0" borderId="2" xfId="0" applyNumberFormat="1" applyFont="1" applyBorder="1" applyAlignment="1">
      <alignment horizontal="right"/>
    </xf>
    <xf numFmtId="9" fontId="5" fillId="0" borderId="2" xfId="0" applyNumberFormat="1" applyFont="1" applyBorder="1" applyAlignment="1">
      <alignment horizontal="right"/>
    </xf>
    <xf numFmtId="3" fontId="5" fillId="0" borderId="0" xfId="0" applyNumberFormat="1" applyFont="1" applyBorder="1" applyAlignment="1">
      <alignment vertical="center"/>
    </xf>
    <xf numFmtId="0" fontId="3" fillId="0" borderId="0" xfId="9" applyBorder="1"/>
    <xf numFmtId="0" fontId="6" fillId="0" borderId="0" xfId="0" applyFont="1" applyBorder="1" applyAlignment="1">
      <alignment horizontal="left"/>
    </xf>
    <xf numFmtId="3" fontId="6" fillId="0" borderId="0" xfId="0" applyNumberFormat="1" applyFont="1" applyBorder="1" applyAlignment="1">
      <alignment horizontal="right"/>
    </xf>
    <xf numFmtId="0" fontId="3" fillId="0" borderId="0" xfId="9" applyNumberFormat="1" applyBorder="1"/>
    <xf numFmtId="0" fontId="14" fillId="0" borderId="0" xfId="0" applyFont="1" applyFill="1" applyBorder="1" applyAlignment="1">
      <alignment vertical="top" wrapText="1"/>
    </xf>
    <xf numFmtId="3" fontId="14" fillId="0" borderId="0" xfId="0" applyNumberFormat="1" applyFont="1" applyFill="1" applyBorder="1" applyAlignment="1">
      <alignment vertical="top" wrapText="1"/>
    </xf>
    <xf numFmtId="9" fontId="3" fillId="0" borderId="0" xfId="11" applyFont="1" applyBorder="1"/>
    <xf numFmtId="0" fontId="22" fillId="0" borderId="0" xfId="9" applyFont="1" applyBorder="1"/>
    <xf numFmtId="3" fontId="3" fillId="0" borderId="0" xfId="9" applyNumberFormat="1" applyBorder="1"/>
    <xf numFmtId="1" fontId="34" fillId="0" borderId="0" xfId="0" applyNumberFormat="1" applyFont="1" applyAlignment="1">
      <alignment horizontal="right" vertical="center" wrapText="1"/>
    </xf>
    <xf numFmtId="1" fontId="34" fillId="0" borderId="2" xfId="0" applyNumberFormat="1" applyFont="1" applyBorder="1" applyAlignment="1">
      <alignment horizontal="right" vertical="center" wrapText="1"/>
    </xf>
    <xf numFmtId="3" fontId="22" fillId="0" borderId="0" xfId="9" applyNumberFormat="1" applyFont="1" applyFill="1"/>
    <xf numFmtId="0" fontId="14" fillId="0" borderId="5" xfId="0" applyFont="1" applyFill="1" applyBorder="1" applyAlignment="1">
      <alignment horizontal="left"/>
    </xf>
    <xf numFmtId="9" fontId="10" fillId="0" borderId="5" xfId="10" applyFont="1" applyFill="1" applyBorder="1" applyAlignment="1">
      <alignment horizontal="right"/>
    </xf>
    <xf numFmtId="9" fontId="22" fillId="0" borderId="5" xfId="10" applyFont="1" applyFill="1" applyBorder="1" applyAlignment="1">
      <alignment horizontal="right"/>
    </xf>
    <xf numFmtId="0" fontId="14" fillId="0" borderId="0" xfId="0" applyFont="1" applyFill="1" applyBorder="1" applyAlignment="1">
      <alignment horizontal="left"/>
    </xf>
    <xf numFmtId="0" fontId="14" fillId="0" borderId="4" xfId="0" applyFont="1" applyFill="1" applyBorder="1" applyAlignment="1">
      <alignment horizontal="left"/>
    </xf>
    <xf numFmtId="0" fontId="0" fillId="0" borderId="0" xfId="0"/>
    <xf numFmtId="0" fontId="19" fillId="0" borderId="0" xfId="1" applyFont="1" applyFill="1" applyAlignment="1"/>
    <xf numFmtId="3" fontId="35" fillId="0" borderId="1" xfId="0" applyNumberFormat="1" applyFont="1" applyBorder="1" applyAlignment="1">
      <alignment vertical="center"/>
    </xf>
    <xf numFmtId="0" fontId="34" fillId="0" borderId="1" xfId="0" applyFont="1" applyBorder="1" applyAlignment="1">
      <alignment horizontal="right"/>
    </xf>
    <xf numFmtId="0" fontId="34" fillId="0" borderId="0" xfId="0" applyFont="1" applyAlignment="1">
      <alignment horizontal="left"/>
    </xf>
    <xf numFmtId="3" fontId="34" fillId="0" borderId="0" xfId="0" applyNumberFormat="1" applyFont="1" applyAlignment="1">
      <alignment horizontal="right"/>
    </xf>
    <xf numFmtId="9" fontId="34" fillId="0" borderId="0" xfId="0" applyNumberFormat="1" applyFont="1" applyAlignment="1">
      <alignment horizontal="right"/>
    </xf>
    <xf numFmtId="9" fontId="35" fillId="0" borderId="1" xfId="0" applyNumberFormat="1" applyFont="1" applyBorder="1" applyAlignment="1">
      <alignment horizontal="right"/>
    </xf>
    <xf numFmtId="0" fontId="36" fillId="0" borderId="0" xfId="0" applyFont="1" applyAlignment="1">
      <alignment horizontal="right"/>
    </xf>
    <xf numFmtId="0" fontId="34" fillId="0" borderId="0" xfId="0" applyFont="1" applyAlignment="1">
      <alignment horizontal="left" wrapText="1"/>
    </xf>
    <xf numFmtId="0" fontId="6" fillId="0" borderId="0" xfId="4" applyFont="1" applyFill="1"/>
    <xf numFmtId="3" fontId="3" fillId="0" borderId="0" xfId="9" applyNumberFormat="1" applyFill="1" applyBorder="1"/>
    <xf numFmtId="9" fontId="3" fillId="0" borderId="0" xfId="11" applyFont="1"/>
    <xf numFmtId="0" fontId="17" fillId="0" borderId="0" xfId="4" applyFont="1" applyFill="1"/>
    <xf numFmtId="0" fontId="10" fillId="0" borderId="0" xfId="0" applyFont="1" applyFill="1"/>
    <xf numFmtId="0" fontId="25" fillId="0" borderId="3" xfId="9" applyFont="1" applyBorder="1" applyAlignment="1">
      <alignment vertical="center"/>
    </xf>
    <xf numFmtId="0" fontId="25" fillId="0" borderId="3" xfId="9" applyFont="1" applyFill="1" applyBorder="1" applyAlignment="1">
      <alignment horizontal="right" vertical="center" wrapText="1"/>
    </xf>
    <xf numFmtId="0" fontId="10" fillId="0" borderId="0" xfId="9" applyFont="1" applyAlignment="1">
      <alignment vertical="center"/>
    </xf>
    <xf numFmtId="0" fontId="3" fillId="0" borderId="0" xfId="9" applyNumberFormat="1" applyAlignment="1">
      <alignment vertical="center"/>
    </xf>
    <xf numFmtId="0" fontId="3" fillId="0" borderId="0" xfId="9" applyNumberFormat="1" applyFill="1" applyAlignment="1">
      <alignment vertical="center"/>
    </xf>
    <xf numFmtId="0" fontId="6" fillId="0" borderId="0" xfId="0" applyFont="1" applyBorder="1" applyAlignment="1">
      <alignment horizontal="right" vertical="center"/>
    </xf>
    <xf numFmtId="0" fontId="3" fillId="0" borderId="0" xfId="9" applyBorder="1" applyAlignment="1">
      <alignment vertical="center"/>
    </xf>
    <xf numFmtId="0" fontId="3" fillId="0" borderId="0" xfId="9" applyAlignment="1">
      <alignment vertical="center"/>
    </xf>
    <xf numFmtId="0" fontId="0" fillId="0" borderId="0" xfId="0" applyFill="1"/>
    <xf numFmtId="1" fontId="6" fillId="0" borderId="0" xfId="0" applyNumberFormat="1" applyFont="1" applyAlignment="1">
      <alignment horizontal="right" vertical="center" wrapText="1"/>
    </xf>
    <xf numFmtId="1" fontId="1" fillId="0" borderId="0" xfId="9" applyNumberFormat="1" applyFont="1" applyFill="1" applyAlignment="1">
      <alignment horizontal="right"/>
    </xf>
    <xf numFmtId="0" fontId="22" fillId="0" borderId="0" xfId="9" applyFont="1" applyFill="1" applyBorder="1" applyAlignment="1">
      <alignment horizontal="right" vertical="center" wrapText="1"/>
    </xf>
    <xf numFmtId="0" fontId="22" fillId="0" borderId="0" xfId="9" applyFont="1" applyFill="1" applyBorder="1"/>
    <xf numFmtId="0" fontId="22" fillId="0" borderId="0" xfId="9" applyFont="1" applyFill="1" applyBorder="1" applyAlignment="1"/>
    <xf numFmtId="0" fontId="10" fillId="0" borderId="0" xfId="9" applyFont="1" applyFill="1" applyBorder="1"/>
    <xf numFmtId="3" fontId="22" fillId="0" borderId="0" xfId="9" applyNumberFormat="1" applyFont="1" applyFill="1" applyBorder="1"/>
    <xf numFmtId="0" fontId="0" fillId="0" borderId="0" xfId="0" applyAlignment="1"/>
    <xf numFmtId="0" fontId="6" fillId="0" borderId="0" xfId="0" applyFont="1" applyFill="1" applyAlignment="1"/>
    <xf numFmtId="0" fontId="5" fillId="0" borderId="1" xfId="9" applyFont="1" applyBorder="1" applyAlignment="1">
      <alignment vertical="center" wrapText="1"/>
    </xf>
    <xf numFmtId="3" fontId="5" fillId="0" borderId="1" xfId="0" applyNumberFormat="1" applyFont="1" applyBorder="1" applyAlignment="1">
      <alignment horizontal="right" vertical="center" wrapText="1"/>
    </xf>
    <xf numFmtId="0" fontId="0" fillId="0" borderId="0" xfId="0"/>
    <xf numFmtId="3" fontId="5" fillId="0" borderId="6" xfId="0" applyNumberFormat="1" applyFont="1" applyFill="1" applyBorder="1" applyAlignment="1">
      <alignment vertical="center"/>
    </xf>
    <xf numFmtId="0" fontId="6" fillId="0" borderId="6" xfId="0" applyFont="1" applyFill="1" applyBorder="1" applyAlignment="1">
      <alignment horizontal="right"/>
    </xf>
    <xf numFmtId="0" fontId="6" fillId="0" borderId="6" xfId="0" quotePrefix="1" applyFont="1" applyFill="1" applyBorder="1" applyAlignment="1">
      <alignment horizontal="right"/>
    </xf>
    <xf numFmtId="49" fontId="14" fillId="0" borderId="6" xfId="0" applyNumberFormat="1" applyFont="1" applyFill="1" applyBorder="1" applyAlignment="1">
      <alignment horizontal="right"/>
    </xf>
    <xf numFmtId="3" fontId="35" fillId="0" borderId="2" xfId="0" applyNumberFormat="1" applyFont="1" applyBorder="1" applyAlignment="1">
      <alignment vertical="center"/>
    </xf>
    <xf numFmtId="3" fontId="6" fillId="0" borderId="5" xfId="0" applyNumberFormat="1" applyFont="1" applyFill="1" applyBorder="1" applyAlignment="1">
      <alignment horizontal="right" vertical="center"/>
    </xf>
    <xf numFmtId="0" fontId="34" fillId="0" borderId="4" xfId="0" applyFont="1" applyBorder="1" applyAlignment="1">
      <alignment horizontal="left"/>
    </xf>
    <xf numFmtId="3" fontId="34" fillId="0" borderId="4" xfId="0" applyNumberFormat="1" applyFont="1" applyBorder="1" applyAlignment="1">
      <alignment horizontal="right"/>
    </xf>
    <xf numFmtId="0" fontId="14" fillId="0" borderId="5" xfId="0" applyFont="1" applyFill="1" applyBorder="1" applyAlignment="1">
      <alignment vertical="center"/>
    </xf>
    <xf numFmtId="166" fontId="6" fillId="0" borderId="0" xfId="0" applyNumberFormat="1" applyFont="1" applyFill="1" applyAlignment="1">
      <alignment horizontal="right" vertical="center" wrapText="1"/>
    </xf>
    <xf numFmtId="0" fontId="5" fillId="0" borderId="0" xfId="7" applyFont="1" applyFill="1"/>
    <xf numFmtId="0" fontId="14" fillId="0" borderId="0" xfId="7" applyFill="1"/>
    <xf numFmtId="0" fontId="14" fillId="0" borderId="0" xfId="7" applyFill="1" applyAlignment="1">
      <alignment horizontal="left" wrapText="1"/>
    </xf>
    <xf numFmtId="0" fontId="14" fillId="0" borderId="0" xfId="7" applyFill="1" applyAlignment="1">
      <alignment wrapText="1"/>
    </xf>
    <xf numFmtId="0" fontId="6" fillId="0" borderId="0" xfId="7" applyFont="1" applyFill="1"/>
    <xf numFmtId="0" fontId="20" fillId="0" borderId="0" xfId="7" applyFont="1" applyFill="1"/>
    <xf numFmtId="0" fontId="14" fillId="0" borderId="0" xfId="7" applyFill="1" applyAlignment="1">
      <alignment vertical="center"/>
    </xf>
    <xf numFmtId="0" fontId="16" fillId="0" borderId="0" xfId="4" applyFont="1" applyFill="1" applyAlignment="1">
      <alignment horizontal="left" vertical="center"/>
    </xf>
    <xf numFmtId="0" fontId="19" fillId="0" borderId="0" xfId="1" applyFont="1" applyFill="1" applyAlignment="1" applyProtection="1">
      <alignment horizontal="left" vertical="center"/>
    </xf>
    <xf numFmtId="0" fontId="11" fillId="0" borderId="0" xfId="4" applyFont="1" applyAlignment="1">
      <alignment horizontal="left"/>
    </xf>
    <xf numFmtId="0" fontId="6" fillId="0" borderId="0" xfId="4" applyFont="1" applyFill="1" applyAlignment="1">
      <alignment horizontal="left" vertical="center" wrapText="1"/>
    </xf>
    <xf numFmtId="0" fontId="17" fillId="0" borderId="0" xfId="7" applyFont="1" applyFill="1" applyAlignment="1">
      <alignment horizontal="left" vertical="top" wrapText="1"/>
    </xf>
    <xf numFmtId="0" fontId="6" fillId="0" borderId="0" xfId="7" applyFont="1" applyFill="1" applyAlignment="1">
      <alignment horizontal="left" vertical="top" wrapText="1"/>
    </xf>
    <xf numFmtId="0" fontId="19" fillId="0" borderId="0" xfId="1" applyFont="1" applyFill="1" applyAlignment="1">
      <alignment horizontal="left" vertical="top" wrapText="1"/>
    </xf>
    <xf numFmtId="0" fontId="14" fillId="0" borderId="0" xfId="7" applyFill="1" applyAlignment="1">
      <alignment horizontal="left" wrapText="1"/>
    </xf>
    <xf numFmtId="0" fontId="5" fillId="0" borderId="0" xfId="7" applyFont="1" applyFill="1" applyAlignment="1">
      <alignment horizontal="left" wrapText="1"/>
    </xf>
    <xf numFmtId="0" fontId="5" fillId="0" borderId="0" xfId="7" applyFont="1" applyFill="1" applyAlignment="1">
      <alignment horizontal="left"/>
    </xf>
    <xf numFmtId="0" fontId="13" fillId="0" borderId="0" xfId="8" applyFill="1" applyAlignment="1">
      <alignment horizontal="left"/>
    </xf>
    <xf numFmtId="0" fontId="17" fillId="0" borderId="0" xfId="7" applyFont="1" applyFill="1" applyAlignment="1">
      <alignment horizontal="left" wrapText="1"/>
    </xf>
    <xf numFmtId="0" fontId="14" fillId="0" borderId="0" xfId="7" applyFill="1" applyAlignment="1">
      <alignment horizontal="left" vertical="top" wrapText="1"/>
    </xf>
    <xf numFmtId="0" fontId="14" fillId="0" borderId="0" xfId="7" applyFill="1" applyAlignment="1">
      <alignment horizontal="left"/>
    </xf>
    <xf numFmtId="0" fontId="19" fillId="0" borderId="0" xfId="1" applyFont="1" applyFill="1" applyAlignment="1">
      <alignment horizontal="left"/>
    </xf>
    <xf numFmtId="0" fontId="14" fillId="0" borderId="0" xfId="7" applyFill="1" applyAlignment="1">
      <alignment wrapText="1"/>
    </xf>
    <xf numFmtId="0" fontId="5" fillId="0" borderId="0" xfId="0" applyFont="1" applyFill="1" applyAlignment="1">
      <alignment wrapText="1"/>
    </xf>
    <xf numFmtId="0" fontId="0" fillId="0" borderId="0" xfId="0" applyFill="1"/>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17" fillId="0" borderId="0" xfId="0" applyFont="1" applyFill="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xf>
    <xf numFmtId="3" fontId="11" fillId="0" borderId="1" xfId="0" applyNumberFormat="1" applyFont="1" applyBorder="1" applyAlignment="1">
      <alignment vertical="center"/>
    </xf>
    <xf numFmtId="0" fontId="11" fillId="0" borderId="1" xfId="0" applyFont="1" applyBorder="1" applyAlignment="1">
      <alignment horizontal="center" vertical="center"/>
    </xf>
    <xf numFmtId="0" fontId="14" fillId="0" borderId="0" xfId="0" applyFont="1" applyAlignment="1">
      <alignment horizontal="left" wrapText="1"/>
    </xf>
    <xf numFmtId="0" fontId="0" fillId="0" borderId="0" xfId="0"/>
    <xf numFmtId="0" fontId="22" fillId="0" borderId="0" xfId="9" applyFont="1" applyFill="1" applyAlignment="1">
      <alignment horizontal="left" wrapText="1"/>
    </xf>
    <xf numFmtId="0" fontId="6" fillId="0" borderId="0" xfId="0" applyFont="1" applyFill="1" applyAlignment="1">
      <alignment horizontal="left"/>
    </xf>
    <xf numFmtId="0" fontId="17" fillId="0" borderId="0" xfId="9" applyFont="1" applyFill="1" applyAlignment="1">
      <alignment horizontal="left" vertical="top" wrapText="1"/>
    </xf>
    <xf numFmtId="0" fontId="10" fillId="0" borderId="0" xfId="9" applyFont="1" applyFill="1" applyAlignment="1">
      <alignment horizontal="left" vertical="top" wrapText="1"/>
    </xf>
    <xf numFmtId="0" fontId="10" fillId="0" borderId="0" xfId="9" applyFont="1" applyFill="1" applyAlignment="1">
      <alignment horizontal="left" wrapText="1"/>
    </xf>
    <xf numFmtId="0" fontId="5" fillId="0" borderId="0" xfId="9" applyFont="1" applyFill="1" applyAlignment="1">
      <alignment horizontal="left" vertical="top" wrapText="1"/>
    </xf>
    <xf numFmtId="0" fontId="11" fillId="0" borderId="0" xfId="9" applyFont="1" applyFill="1" applyAlignment="1">
      <alignment horizontal="left" vertical="top" wrapText="1"/>
    </xf>
    <xf numFmtId="0" fontId="11" fillId="0" borderId="5" xfId="9" applyFont="1" applyBorder="1" applyAlignment="1">
      <alignment horizontal="left" vertical="center" wrapText="1"/>
    </xf>
    <xf numFmtId="0" fontId="11" fillId="0" borderId="2" xfId="9" applyFont="1" applyBorder="1" applyAlignment="1">
      <alignment horizontal="left" vertical="center" wrapText="1"/>
    </xf>
    <xf numFmtId="0" fontId="5" fillId="0" borderId="1" xfId="9" applyFont="1" applyFill="1" applyBorder="1" applyAlignment="1">
      <alignment horizontal="center" vertical="center" wrapText="1"/>
    </xf>
    <xf numFmtId="0" fontId="11" fillId="0" borderId="1" xfId="9" applyFont="1" applyFill="1" applyBorder="1" applyAlignment="1">
      <alignment horizontal="center" vertical="center" wrapText="1"/>
    </xf>
    <xf numFmtId="0" fontId="10" fillId="0" borderId="0" xfId="2" applyFont="1" applyFill="1" applyAlignment="1">
      <alignment horizontal="left" vertical="top" wrapText="1"/>
    </xf>
    <xf numFmtId="0" fontId="22" fillId="0" borderId="4" xfId="9" applyFont="1" applyBorder="1" applyAlignment="1">
      <alignment horizontal="center"/>
    </xf>
    <xf numFmtId="0" fontId="22" fillId="0" borderId="0" xfId="9" applyFont="1" applyFill="1" applyAlignment="1">
      <alignment horizontal="left" vertical="top" wrapText="1"/>
    </xf>
    <xf numFmtId="0" fontId="22" fillId="0" borderId="0" xfId="9" applyFont="1" applyAlignment="1">
      <alignment horizontal="left" vertical="center"/>
    </xf>
    <xf numFmtId="0" fontId="22" fillId="0" borderId="4" xfId="9" applyFont="1" applyBorder="1" applyAlignment="1">
      <alignment horizontal="left" vertical="center"/>
    </xf>
    <xf numFmtId="0" fontId="22" fillId="0" borderId="5" xfId="9" applyFont="1" applyBorder="1" applyAlignment="1">
      <alignment horizontal="left" vertical="center"/>
    </xf>
    <xf numFmtId="0" fontId="6" fillId="0" borderId="0" xfId="0" applyFont="1" applyAlignment="1">
      <alignment horizontal="left" vertical="center" wrapText="1"/>
    </xf>
    <xf numFmtId="0" fontId="34" fillId="0" borderId="0" xfId="0" applyFont="1" applyAlignment="1">
      <alignment horizontal="left" vertical="center" wrapText="1"/>
    </xf>
    <xf numFmtId="0" fontId="0" fillId="0" borderId="0" xfId="0" applyAlignment="1">
      <alignment vertical="center"/>
    </xf>
    <xf numFmtId="0" fontId="10" fillId="0" borderId="0" xfId="2" applyFont="1" applyAlignment="1">
      <alignment horizontal="left" vertical="top" wrapText="1"/>
    </xf>
  </cellXfs>
  <cellStyles count="12">
    <cellStyle name="Comma 2" xfId="3" xr:uid="{4B240B58-E3A4-45D8-B02D-1B0881654CF6}"/>
    <cellStyle name="Hyperlink" xfId="1" builtinId="8"/>
    <cellStyle name="Hyperlink 2" xfId="8" xr:uid="{44F1A4AF-7913-471C-8157-3D88DD8C0401}"/>
    <cellStyle name="Hyperlink 3" xfId="5" xr:uid="{BE51CAED-4C69-4E00-AEAD-F04ABC867C00}"/>
    <cellStyle name="Normal" xfId="0" builtinId="0"/>
    <cellStyle name="Normal 2" xfId="9" xr:uid="{CE03817C-4122-47EB-A544-5AD8B1A585CA}"/>
    <cellStyle name="Normal 2 2" xfId="7" xr:uid="{51EA38BF-DD27-462F-9124-840A4EF696B6}"/>
    <cellStyle name="Normal 2 26" xfId="4" xr:uid="{50EAB353-A502-4FCE-A723-E951C552B5AA}"/>
    <cellStyle name="Normal 3" xfId="2" xr:uid="{69E05A9B-CB7D-46AA-9D5F-4B4CCC0E3365}"/>
    <cellStyle name="Normal 4" xfId="6" xr:uid="{375F775F-9722-40AC-A6F6-9919B88C07C1}"/>
    <cellStyle name="Percent" xfId="11" builtinId="5"/>
    <cellStyle name="Percent 2" xfId="10" xr:uid="{4AFD580C-AA14-49C7-A56D-058E610C3531}"/>
  </cellStyles>
  <dxfs count="0"/>
  <tableStyles count="0" defaultTableStyle="TableStyleMedium2" defaultPivotStyle="PivotStyleLight16"/>
  <colors>
    <mruColors>
      <color rgb="FF00CC99"/>
      <color rgb="FFB4F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ntencingcouncil.org.uk/offences/"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12"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11" Type="http://schemas.openxmlformats.org/officeDocument/2006/relationships/hyperlink" Target="https://www.gov.uk/government/collections/civil-justice-statistics-quarterly" TargetMode="External"/><Relationship Id="rId5" Type="http://schemas.openxmlformats.org/officeDocument/2006/relationships/hyperlink" Target="mailto:research@sentencingcouncil.gov.uk" TargetMode="External"/><Relationship Id="rId10" Type="http://schemas.openxmlformats.org/officeDocument/2006/relationships/hyperlink" Target="https://www.gov.uk/government/collections/criminal-court-statistics"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hyperlink" Target="https://www.gov.uk/government/publications/unduly-lenient-sentence-annual-case-outcomes-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3038-219A-4F4B-9590-F942484963A0}">
  <sheetPr codeName="Sheet1">
    <pageSetUpPr fitToPage="1"/>
  </sheetPr>
  <dimension ref="A1:B24"/>
  <sheetViews>
    <sheetView tabSelected="1" zoomScaleNormal="100" workbookViewId="0">
      <selection sqref="A1:B1"/>
    </sheetView>
  </sheetViews>
  <sheetFormatPr defaultColWidth="8.7109375" defaultRowHeight="15" customHeight="1" x14ac:dyDescent="0.2"/>
  <cols>
    <col min="1" max="1" width="11" style="12" customWidth="1"/>
    <col min="2" max="2" width="173" style="12" customWidth="1"/>
    <col min="3" max="16384" width="8.7109375" style="12"/>
  </cols>
  <sheetData>
    <row r="1" spans="1:2" ht="15" customHeight="1" x14ac:dyDescent="0.2">
      <c r="A1" s="245" t="s">
        <v>199</v>
      </c>
      <c r="B1" s="245"/>
    </row>
    <row r="2" spans="1:2" ht="15" customHeight="1" x14ac:dyDescent="0.2">
      <c r="A2" s="157"/>
      <c r="B2" s="157"/>
    </row>
    <row r="3" spans="1:2" ht="15" customHeight="1" x14ac:dyDescent="0.2">
      <c r="A3" s="248" t="s">
        <v>175</v>
      </c>
      <c r="B3" s="248"/>
    </row>
    <row r="4" spans="1:2" ht="15" customHeight="1" x14ac:dyDescent="0.2">
      <c r="A4" s="248"/>
      <c r="B4" s="248"/>
    </row>
    <row r="5" spans="1:2" ht="15" customHeight="1" x14ac:dyDescent="0.2">
      <c r="A5" s="246" t="s">
        <v>183</v>
      </c>
      <c r="B5" s="246"/>
    </row>
    <row r="6" spans="1:2" ht="15" customHeight="1" x14ac:dyDescent="0.2">
      <c r="A6" s="13"/>
      <c r="B6" s="13"/>
    </row>
    <row r="7" spans="1:2" ht="15" customHeight="1" x14ac:dyDescent="0.2">
      <c r="A7" s="247" t="s">
        <v>78</v>
      </c>
      <c r="B7" s="247"/>
    </row>
    <row r="8" spans="1:2" ht="15" customHeight="1" x14ac:dyDescent="0.2">
      <c r="A8" s="158" t="s">
        <v>119</v>
      </c>
      <c r="B8" s="156"/>
    </row>
    <row r="9" spans="1:2" ht="15" customHeight="1" x14ac:dyDescent="0.2">
      <c r="A9" s="193" t="s">
        <v>43</v>
      </c>
      <c r="B9" s="202" t="s">
        <v>178</v>
      </c>
    </row>
    <row r="10" spans="1:2" ht="15" customHeight="1" x14ac:dyDescent="0.2">
      <c r="A10" s="14" t="s">
        <v>44</v>
      </c>
      <c r="B10" s="202" t="s">
        <v>134</v>
      </c>
    </row>
    <row r="11" spans="1:2" ht="15" customHeight="1" x14ac:dyDescent="0.2">
      <c r="A11" s="193" t="s">
        <v>45</v>
      </c>
      <c r="B11" s="205" t="s">
        <v>135</v>
      </c>
    </row>
    <row r="12" spans="1:2" ht="15" customHeight="1" x14ac:dyDescent="0.2">
      <c r="A12" s="14" t="s">
        <v>46</v>
      </c>
      <c r="B12" s="205" t="s">
        <v>136</v>
      </c>
    </row>
    <row r="13" spans="1:2" ht="15" customHeight="1" x14ac:dyDescent="0.2">
      <c r="A13" s="14" t="s">
        <v>47</v>
      </c>
      <c r="B13" s="206" t="s">
        <v>138</v>
      </c>
    </row>
    <row r="14" spans="1:2" ht="15" customHeight="1" x14ac:dyDescent="0.2">
      <c r="A14" s="14" t="s">
        <v>80</v>
      </c>
      <c r="B14" s="206" t="s">
        <v>139</v>
      </c>
    </row>
    <row r="15" spans="1:2" ht="15" customHeight="1" x14ac:dyDescent="0.2">
      <c r="A15" s="14" t="s">
        <v>83</v>
      </c>
      <c r="B15" s="206" t="s">
        <v>140</v>
      </c>
    </row>
    <row r="16" spans="1:2" ht="15" customHeight="1" x14ac:dyDescent="0.2">
      <c r="A16" s="14" t="s">
        <v>82</v>
      </c>
      <c r="B16" s="206" t="s">
        <v>141</v>
      </c>
    </row>
    <row r="17" spans="1:2" ht="15" customHeight="1" x14ac:dyDescent="0.2">
      <c r="A17" s="14"/>
    </row>
    <row r="18" spans="1:2" ht="15" customHeight="1" x14ac:dyDescent="0.2">
      <c r="A18" s="247" t="s">
        <v>79</v>
      </c>
      <c r="B18" s="247"/>
    </row>
    <row r="19" spans="1:2" ht="15" customHeight="1" x14ac:dyDescent="0.2">
      <c r="A19" s="158" t="s">
        <v>120</v>
      </c>
      <c r="B19" s="156"/>
    </row>
    <row r="20" spans="1:2" ht="15" customHeight="1" x14ac:dyDescent="0.2">
      <c r="A20" s="14" t="s">
        <v>48</v>
      </c>
      <c r="B20" s="202" t="s">
        <v>143</v>
      </c>
    </row>
    <row r="21" spans="1:2" ht="15" customHeight="1" x14ac:dyDescent="0.2">
      <c r="A21" s="14" t="s">
        <v>49</v>
      </c>
      <c r="B21" s="202" t="s">
        <v>144</v>
      </c>
    </row>
    <row r="22" spans="1:2" ht="15" customHeight="1" x14ac:dyDescent="0.2">
      <c r="A22" s="14" t="s">
        <v>50</v>
      </c>
      <c r="B22" s="206" t="s">
        <v>145</v>
      </c>
    </row>
    <row r="23" spans="1:2" ht="15" customHeight="1" x14ac:dyDescent="0.2">
      <c r="A23" s="14" t="s">
        <v>81</v>
      </c>
      <c r="B23" s="206" t="s">
        <v>146</v>
      </c>
    </row>
    <row r="24" spans="1:2" ht="15" customHeight="1" x14ac:dyDescent="0.2">
      <c r="A24" s="14"/>
    </row>
  </sheetData>
  <mergeCells count="5">
    <mergeCell ref="A1:B1"/>
    <mergeCell ref="A5:B5"/>
    <mergeCell ref="A7:B7"/>
    <mergeCell ref="A18:B18"/>
    <mergeCell ref="A3:B4"/>
  </mergeCells>
  <hyperlinks>
    <hyperlink ref="A10" location="'1_2'!A1" display="Table 1_2" xr:uid="{57B1D95A-AEC1-4CDD-A538-CADE91D49F23}"/>
    <hyperlink ref="A11" location="'1_3'!A1" display="Table 1_3" xr:uid="{B56B93FE-9766-4113-ABDE-7215835FE191}"/>
    <hyperlink ref="A20" location="'2_1'!A1" display="Table 2_1" xr:uid="{6477C8ED-ED6B-4838-8959-FD938624F33E}"/>
    <hyperlink ref="A21" location="'2_2'!A1" display="Table 2_2" xr:uid="{865B54A6-4371-45F0-B183-368952849F74}"/>
    <hyperlink ref="A12" location="'1_4'!A1" display="Table 1_4" xr:uid="{628C25D0-8C80-4669-9284-691CDD7507F9}"/>
    <hyperlink ref="A13" location="'1_5'!A1" display="Table 1_5" xr:uid="{8EFA66D8-DFD8-402E-8ADC-D97F0F335A20}"/>
    <hyperlink ref="A14" location="'1_6'!A1" display="Table 1_6" xr:uid="{91E28F26-A0DE-4965-ACC9-4F8518945BB8}"/>
    <hyperlink ref="A22" location="'2_3'!A1" display="Table 2_3" xr:uid="{FAF1218F-6293-4DAF-AB40-11813C3DC5C0}"/>
    <hyperlink ref="A23" location="'2_4'!A1" display="Table 2_4" xr:uid="{8860CDA3-F771-485F-8ADD-96313A8377E3}"/>
    <hyperlink ref="A15" location="'1_7'!A1" display="Table 1_7" xr:uid="{A6DA4CBA-2B70-4597-8E59-D578190F8AAC}"/>
    <hyperlink ref="A16" location="'1_8'!A1" display="Table 1_8" xr:uid="{04F5212C-AF98-4A5A-8AF1-4573C7CB2AF9}"/>
    <hyperlink ref="A9" location="'1_1'!A1" display="Table 1_1" xr:uid="{79AAB613-3433-4167-AE68-3FA752F6D615}"/>
    <hyperlink ref="A5" r:id="rId1" display="http://www.sentencingcouncil.org.uk/publications/?type=publications&amp;s&amp;cat=definitive-guideline" xr:uid="{354032FF-B55D-4497-BDDC-B6280AB1F0AF}"/>
    <hyperlink ref="A5:B5" r:id="rId2" display="https://www.sentencingcouncil.org.uk/offences/" xr:uid="{4BA00865-E28F-4218-99F4-C7291CB35F52}"/>
  </hyperlinks>
  <pageMargins left="0.74803149606299213" right="0.74803149606299213" top="0.98425196850393704" bottom="0.98425196850393704" header="0.51181102362204722" footer="0.51181102362204722"/>
  <pageSetup paperSize="9" scale="27" fitToHeight="2" orientation="portrait" r:id="rId3"/>
  <headerFooter alignWithMargins="0">
    <oddHeader>&amp;CDrug offences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8A18-2DB3-4515-B39A-96EDAF68A05B}">
  <sheetPr codeName="Sheet10"/>
  <dimension ref="A1:R42"/>
  <sheetViews>
    <sheetView workbookViewId="0">
      <selection sqref="A1:H1"/>
    </sheetView>
  </sheetViews>
  <sheetFormatPr defaultColWidth="8.7109375" defaultRowHeight="15" x14ac:dyDescent="0.25"/>
  <cols>
    <col min="1" max="1" width="22.140625" style="16" customWidth="1"/>
    <col min="2" max="8" width="10.85546875" style="16" customWidth="1"/>
    <col min="9" max="9" width="11" style="16" customWidth="1"/>
    <col min="10" max="10" width="21.140625" style="16" customWidth="1"/>
    <col min="11" max="18" width="10.85546875" style="16" customWidth="1"/>
    <col min="19" max="16384" width="8.7109375" style="16"/>
  </cols>
  <sheetData>
    <row r="1" spans="1:18" ht="28.7" customHeight="1" x14ac:dyDescent="0.25">
      <c r="A1" s="285" t="s">
        <v>153</v>
      </c>
      <c r="B1" s="285"/>
      <c r="C1" s="285"/>
      <c r="D1" s="285"/>
      <c r="E1" s="285"/>
      <c r="F1" s="285"/>
      <c r="G1" s="285"/>
      <c r="H1" s="285"/>
      <c r="I1" s="144" t="s">
        <v>84</v>
      </c>
      <c r="J1" s="33"/>
      <c r="K1" s="33"/>
      <c r="M1" s="33"/>
      <c r="N1" s="33"/>
      <c r="O1" s="33"/>
      <c r="P1" s="33"/>
      <c r="Q1" s="33"/>
      <c r="R1" s="33"/>
    </row>
    <row r="2" spans="1:18" ht="14.45" customHeight="1" x14ac:dyDescent="0.25">
      <c r="A2" s="35"/>
      <c r="B2" s="35"/>
      <c r="C2" s="35"/>
      <c r="D2" s="35"/>
      <c r="E2" s="35"/>
      <c r="F2" s="35"/>
      <c r="G2" s="35"/>
      <c r="H2" s="35"/>
      <c r="I2" s="36"/>
      <c r="J2" s="36"/>
      <c r="K2" s="37"/>
      <c r="L2" s="37"/>
      <c r="M2" s="37"/>
      <c r="N2" s="37"/>
      <c r="O2" s="37"/>
      <c r="P2" s="37"/>
      <c r="Q2" s="37"/>
      <c r="R2" s="89"/>
    </row>
    <row r="3" spans="1:18" ht="16.350000000000001" customHeight="1" x14ac:dyDescent="0.25">
      <c r="A3" s="286" t="s">
        <v>20</v>
      </c>
      <c r="B3" s="284" t="s">
        <v>170</v>
      </c>
      <c r="C3" s="284"/>
      <c r="D3" s="284"/>
      <c r="E3" s="284"/>
      <c r="F3" s="284"/>
      <c r="G3" s="284"/>
      <c r="H3" s="284"/>
      <c r="I3" s="38"/>
      <c r="J3" s="288" t="s">
        <v>20</v>
      </c>
      <c r="K3" s="284" t="s">
        <v>97</v>
      </c>
      <c r="L3" s="284"/>
      <c r="M3" s="284"/>
      <c r="N3" s="284"/>
      <c r="O3" s="284"/>
      <c r="P3" s="284"/>
      <c r="Q3" s="284"/>
      <c r="R3" s="90"/>
    </row>
    <row r="4" spans="1:18" ht="26.45" customHeight="1" x14ac:dyDescent="0.25">
      <c r="A4" s="287"/>
      <c r="B4" s="39" t="s">
        <v>87</v>
      </c>
      <c r="C4" s="39" t="s">
        <v>88</v>
      </c>
      <c r="D4" s="39" t="s">
        <v>89</v>
      </c>
      <c r="E4" s="39" t="s">
        <v>90</v>
      </c>
      <c r="F4" s="39" t="s">
        <v>91</v>
      </c>
      <c r="G4" s="39" t="s">
        <v>92</v>
      </c>
      <c r="H4" s="39" t="s">
        <v>10</v>
      </c>
      <c r="I4" s="40"/>
      <c r="J4" s="287"/>
      <c r="K4" s="39" t="s">
        <v>87</v>
      </c>
      <c r="L4" s="39" t="s">
        <v>88</v>
      </c>
      <c r="M4" s="39" t="s">
        <v>89</v>
      </c>
      <c r="N4" s="39" t="s">
        <v>90</v>
      </c>
      <c r="O4" s="39" t="s">
        <v>91</v>
      </c>
      <c r="P4" s="39" t="s">
        <v>92</v>
      </c>
      <c r="Q4" s="39" t="s">
        <v>10</v>
      </c>
      <c r="R4" s="91"/>
    </row>
    <row r="5" spans="1:18" x14ac:dyDescent="0.25">
      <c r="A5" s="41" t="s">
        <v>22</v>
      </c>
      <c r="B5" s="163">
        <v>2</v>
      </c>
      <c r="C5" s="163">
        <v>1</v>
      </c>
      <c r="D5" s="163">
        <v>0</v>
      </c>
      <c r="E5" s="163">
        <v>0</v>
      </c>
      <c r="F5" s="163">
        <v>0</v>
      </c>
      <c r="G5" s="56">
        <v>0</v>
      </c>
      <c r="H5" s="124">
        <v>3</v>
      </c>
      <c r="I5" s="56"/>
      <c r="J5" s="125" t="s">
        <v>22</v>
      </c>
      <c r="K5" s="126">
        <v>0.66666666666666663</v>
      </c>
      <c r="L5" s="126">
        <v>0.33333333333333331</v>
      </c>
      <c r="M5" s="126">
        <v>0</v>
      </c>
      <c r="N5" s="126">
        <v>0</v>
      </c>
      <c r="O5" s="126">
        <v>0</v>
      </c>
      <c r="P5" s="126">
        <v>0</v>
      </c>
      <c r="Q5" s="127">
        <v>1</v>
      </c>
      <c r="R5" s="55"/>
    </row>
    <row r="6" spans="1:18" x14ac:dyDescent="0.25">
      <c r="A6" s="41" t="s">
        <v>23</v>
      </c>
      <c r="B6" s="163">
        <v>8</v>
      </c>
      <c r="C6" s="163">
        <v>11</v>
      </c>
      <c r="D6" s="163">
        <v>1</v>
      </c>
      <c r="E6" s="163">
        <v>3</v>
      </c>
      <c r="F6" s="163">
        <v>0</v>
      </c>
      <c r="G6" s="56">
        <v>1</v>
      </c>
      <c r="H6" s="124">
        <v>24</v>
      </c>
      <c r="I6" s="56"/>
      <c r="J6" s="125" t="s">
        <v>23</v>
      </c>
      <c r="K6" s="126">
        <v>0.33333333333333331</v>
      </c>
      <c r="L6" s="126">
        <v>0.45833333333333331</v>
      </c>
      <c r="M6" s="126">
        <v>4.1666666666666664E-2</v>
      </c>
      <c r="N6" s="126">
        <v>0.125</v>
      </c>
      <c r="O6" s="126">
        <v>0</v>
      </c>
      <c r="P6" s="126">
        <v>4.1666666666666664E-2</v>
      </c>
      <c r="Q6" s="127">
        <v>0.99999999999999989</v>
      </c>
      <c r="R6" s="55"/>
    </row>
    <row r="7" spans="1:18" x14ac:dyDescent="0.25">
      <c r="A7" s="76" t="s">
        <v>24</v>
      </c>
      <c r="B7" s="169">
        <v>6</v>
      </c>
      <c r="C7" s="169">
        <v>8</v>
      </c>
      <c r="D7" s="169">
        <v>2</v>
      </c>
      <c r="E7" s="169">
        <v>4</v>
      </c>
      <c r="F7" s="169">
        <v>0</v>
      </c>
      <c r="G7" s="128">
        <v>3</v>
      </c>
      <c r="H7" s="129">
        <v>23</v>
      </c>
      <c r="I7" s="56"/>
      <c r="J7" s="130" t="s">
        <v>24</v>
      </c>
      <c r="K7" s="126">
        <v>0.2608695652173913</v>
      </c>
      <c r="L7" s="126">
        <v>0.34782608695652173</v>
      </c>
      <c r="M7" s="126">
        <v>8.6956521739130432E-2</v>
      </c>
      <c r="N7" s="126">
        <v>0.17391304347826086</v>
      </c>
      <c r="O7" s="126">
        <v>0</v>
      </c>
      <c r="P7" s="126">
        <v>0.13043478260869565</v>
      </c>
      <c r="Q7" s="127">
        <v>1</v>
      </c>
      <c r="R7" s="55"/>
    </row>
    <row r="8" spans="1:18" x14ac:dyDescent="0.25">
      <c r="A8" s="43"/>
      <c r="B8" s="77"/>
      <c r="C8" s="77"/>
      <c r="D8" s="77"/>
      <c r="E8" s="77"/>
      <c r="F8" s="77"/>
      <c r="G8" s="77"/>
      <c r="H8" s="77"/>
      <c r="I8" s="56"/>
      <c r="J8" s="77"/>
      <c r="K8" s="77"/>
      <c r="L8" s="77"/>
      <c r="M8" s="77"/>
      <c r="N8" s="77"/>
      <c r="O8" s="77"/>
      <c r="P8" s="77"/>
      <c r="Q8" s="77"/>
      <c r="R8" s="92"/>
    </row>
    <row r="9" spans="1:18" ht="25.5" x14ac:dyDescent="0.25">
      <c r="A9" s="44" t="s">
        <v>25</v>
      </c>
      <c r="B9" s="131" t="s">
        <v>87</v>
      </c>
      <c r="C9" s="131" t="s">
        <v>88</v>
      </c>
      <c r="D9" s="131" t="s">
        <v>89</v>
      </c>
      <c r="E9" s="131" t="s">
        <v>90</v>
      </c>
      <c r="F9" s="131" t="s">
        <v>91</v>
      </c>
      <c r="G9" s="131" t="s">
        <v>92</v>
      </c>
      <c r="H9" s="131" t="s">
        <v>10</v>
      </c>
      <c r="I9" s="132"/>
      <c r="J9" s="133" t="s">
        <v>25</v>
      </c>
      <c r="K9" s="131" t="s">
        <v>87</v>
      </c>
      <c r="L9" s="131" t="s">
        <v>88</v>
      </c>
      <c r="M9" s="131" t="s">
        <v>89</v>
      </c>
      <c r="N9" s="131" t="s">
        <v>90</v>
      </c>
      <c r="O9" s="131" t="s">
        <v>91</v>
      </c>
      <c r="P9" s="131" t="s">
        <v>92</v>
      </c>
      <c r="Q9" s="131" t="s">
        <v>10</v>
      </c>
      <c r="R9" s="91"/>
    </row>
    <row r="10" spans="1:18" x14ac:dyDescent="0.25">
      <c r="A10" s="8" t="s">
        <v>26</v>
      </c>
      <c r="B10" s="163">
        <v>0</v>
      </c>
      <c r="C10" s="163">
        <v>0</v>
      </c>
      <c r="D10" s="163">
        <v>0</v>
      </c>
      <c r="E10" s="163">
        <v>0</v>
      </c>
      <c r="F10" s="163">
        <v>0</v>
      </c>
      <c r="G10" s="56">
        <v>0</v>
      </c>
      <c r="H10" s="186">
        <v>0</v>
      </c>
      <c r="I10" s="56"/>
      <c r="J10" s="187" t="s">
        <v>26</v>
      </c>
      <c r="K10" s="188" t="s">
        <v>94</v>
      </c>
      <c r="L10" s="188" t="s">
        <v>94</v>
      </c>
      <c r="M10" s="188" t="s">
        <v>94</v>
      </c>
      <c r="N10" s="188" t="s">
        <v>94</v>
      </c>
      <c r="O10" s="188" t="s">
        <v>94</v>
      </c>
      <c r="P10" s="188" t="s">
        <v>94</v>
      </c>
      <c r="Q10" s="189" t="s">
        <v>94</v>
      </c>
      <c r="R10" s="49"/>
    </row>
    <row r="11" spans="1:18" x14ac:dyDescent="0.25">
      <c r="A11" s="8" t="s">
        <v>27</v>
      </c>
      <c r="B11" s="163">
        <v>0</v>
      </c>
      <c r="C11" s="163">
        <v>2</v>
      </c>
      <c r="D11" s="163">
        <v>1</v>
      </c>
      <c r="E11" s="163">
        <v>0</v>
      </c>
      <c r="F11" s="163">
        <v>0</v>
      </c>
      <c r="G11" s="56">
        <v>0</v>
      </c>
      <c r="H11" s="186">
        <v>3</v>
      </c>
      <c r="I11" s="56"/>
      <c r="J11" s="190" t="s">
        <v>27</v>
      </c>
      <c r="K11" s="135">
        <v>0</v>
      </c>
      <c r="L11" s="135">
        <v>0.66666666666666663</v>
      </c>
      <c r="M11" s="135">
        <v>0.33333333333333331</v>
      </c>
      <c r="N11" s="135">
        <v>0</v>
      </c>
      <c r="O11" s="135">
        <v>0</v>
      </c>
      <c r="P11" s="135">
        <v>0</v>
      </c>
      <c r="Q11" s="134">
        <v>1</v>
      </c>
      <c r="R11" s="49"/>
    </row>
    <row r="12" spans="1:18" x14ac:dyDescent="0.25">
      <c r="A12" s="8" t="s">
        <v>28</v>
      </c>
      <c r="B12" s="163">
        <v>3</v>
      </c>
      <c r="C12" s="163">
        <v>0</v>
      </c>
      <c r="D12" s="163">
        <v>0</v>
      </c>
      <c r="E12" s="163">
        <v>0</v>
      </c>
      <c r="F12" s="163">
        <v>0</v>
      </c>
      <c r="G12" s="56">
        <v>0</v>
      </c>
      <c r="H12" s="186">
        <v>3</v>
      </c>
      <c r="I12" s="56"/>
      <c r="J12" s="190" t="s">
        <v>28</v>
      </c>
      <c r="K12" s="135">
        <v>1</v>
      </c>
      <c r="L12" s="135">
        <v>0</v>
      </c>
      <c r="M12" s="135">
        <v>0</v>
      </c>
      <c r="N12" s="135">
        <v>0</v>
      </c>
      <c r="O12" s="135">
        <v>0</v>
      </c>
      <c r="P12" s="135">
        <v>0</v>
      </c>
      <c r="Q12" s="134">
        <v>1</v>
      </c>
      <c r="R12" s="49"/>
    </row>
    <row r="13" spans="1:18" ht="14.45" customHeight="1" x14ac:dyDescent="0.25">
      <c r="A13" s="8" t="s">
        <v>29</v>
      </c>
      <c r="B13" s="163">
        <v>2</v>
      </c>
      <c r="C13" s="163">
        <v>3</v>
      </c>
      <c r="D13" s="163">
        <v>0</v>
      </c>
      <c r="E13" s="163">
        <v>1</v>
      </c>
      <c r="F13" s="163">
        <v>0</v>
      </c>
      <c r="G13" s="56">
        <v>1</v>
      </c>
      <c r="H13" s="186">
        <v>7</v>
      </c>
      <c r="I13" s="56"/>
      <c r="J13" s="190" t="s">
        <v>29</v>
      </c>
      <c r="K13" s="135">
        <v>0.2857142857142857</v>
      </c>
      <c r="L13" s="135">
        <v>0.42857142857142855</v>
      </c>
      <c r="M13" s="135">
        <v>0</v>
      </c>
      <c r="N13" s="135">
        <v>0.14285714285714285</v>
      </c>
      <c r="O13" s="135">
        <v>0</v>
      </c>
      <c r="P13" s="135">
        <v>0.14285714285714285</v>
      </c>
      <c r="Q13" s="134">
        <v>1</v>
      </c>
      <c r="R13" s="49"/>
    </row>
    <row r="14" spans="1:18" ht="16.350000000000001" customHeight="1" x14ac:dyDescent="0.25">
      <c r="A14" s="8" t="s">
        <v>30</v>
      </c>
      <c r="B14" s="163">
        <v>4</v>
      </c>
      <c r="C14" s="163">
        <v>6</v>
      </c>
      <c r="D14" s="163">
        <v>1</v>
      </c>
      <c r="E14" s="163">
        <v>1</v>
      </c>
      <c r="F14" s="163">
        <v>0</v>
      </c>
      <c r="G14" s="56">
        <v>0</v>
      </c>
      <c r="H14" s="186">
        <v>12</v>
      </c>
      <c r="I14" s="56"/>
      <c r="J14" s="190" t="s">
        <v>30</v>
      </c>
      <c r="K14" s="135">
        <v>0.33333333333333331</v>
      </c>
      <c r="L14" s="135">
        <v>0.5</v>
      </c>
      <c r="M14" s="135">
        <v>8.3333333333333329E-2</v>
      </c>
      <c r="N14" s="135">
        <v>8.3333333333333329E-2</v>
      </c>
      <c r="O14" s="135">
        <v>0</v>
      </c>
      <c r="P14" s="135">
        <v>0</v>
      </c>
      <c r="Q14" s="134">
        <v>1</v>
      </c>
      <c r="R14" s="49"/>
    </row>
    <row r="15" spans="1:18" x14ac:dyDescent="0.25">
      <c r="A15" s="8" t="s">
        <v>31</v>
      </c>
      <c r="B15" s="163">
        <v>2</v>
      </c>
      <c r="C15" s="163">
        <v>4</v>
      </c>
      <c r="D15" s="163">
        <v>1</v>
      </c>
      <c r="E15" s="163">
        <v>2</v>
      </c>
      <c r="F15" s="163">
        <v>0</v>
      </c>
      <c r="G15" s="56">
        <v>1</v>
      </c>
      <c r="H15" s="186">
        <v>10</v>
      </c>
      <c r="I15" s="56"/>
      <c r="J15" s="190" t="s">
        <v>31</v>
      </c>
      <c r="K15" s="135">
        <v>0.2</v>
      </c>
      <c r="L15" s="135">
        <v>0.4</v>
      </c>
      <c r="M15" s="135">
        <v>0.1</v>
      </c>
      <c r="N15" s="135">
        <v>0.2</v>
      </c>
      <c r="O15" s="135">
        <v>0</v>
      </c>
      <c r="P15" s="135">
        <v>0.1</v>
      </c>
      <c r="Q15" s="134">
        <v>1</v>
      </c>
      <c r="R15" s="49"/>
    </row>
    <row r="16" spans="1:18" x14ac:dyDescent="0.25">
      <c r="A16" s="8" t="s">
        <v>32</v>
      </c>
      <c r="B16" s="163">
        <v>2</v>
      </c>
      <c r="C16" s="163">
        <v>4</v>
      </c>
      <c r="D16" s="163">
        <v>0</v>
      </c>
      <c r="E16" s="163">
        <v>0</v>
      </c>
      <c r="F16" s="163">
        <v>0</v>
      </c>
      <c r="G16" s="56">
        <v>1</v>
      </c>
      <c r="H16" s="186">
        <v>7</v>
      </c>
      <c r="I16" s="56"/>
      <c r="J16" s="190" t="s">
        <v>32</v>
      </c>
      <c r="K16" s="135">
        <v>0.2857142857142857</v>
      </c>
      <c r="L16" s="135">
        <v>0.5714285714285714</v>
      </c>
      <c r="M16" s="135">
        <v>0</v>
      </c>
      <c r="N16" s="135">
        <v>0</v>
      </c>
      <c r="O16" s="135">
        <v>0</v>
      </c>
      <c r="P16" s="135">
        <v>0.14285714285714285</v>
      </c>
      <c r="Q16" s="134">
        <v>1</v>
      </c>
      <c r="R16" s="49"/>
    </row>
    <row r="17" spans="1:18" x14ac:dyDescent="0.25">
      <c r="A17" s="8" t="s">
        <v>33</v>
      </c>
      <c r="B17" s="163">
        <v>1</v>
      </c>
      <c r="C17" s="163">
        <v>0</v>
      </c>
      <c r="D17" s="163">
        <v>0</v>
      </c>
      <c r="E17" s="163">
        <v>1</v>
      </c>
      <c r="F17" s="163">
        <v>0</v>
      </c>
      <c r="G17" s="56">
        <v>0</v>
      </c>
      <c r="H17" s="186">
        <v>2</v>
      </c>
      <c r="I17" s="56"/>
      <c r="J17" s="190" t="s">
        <v>33</v>
      </c>
      <c r="K17" s="135">
        <v>0.5</v>
      </c>
      <c r="L17" s="135">
        <v>0</v>
      </c>
      <c r="M17" s="135">
        <v>0</v>
      </c>
      <c r="N17" s="135">
        <v>0.5</v>
      </c>
      <c r="O17" s="135">
        <v>0</v>
      </c>
      <c r="P17" s="135">
        <v>0</v>
      </c>
      <c r="Q17" s="134">
        <v>1</v>
      </c>
      <c r="R17" s="49"/>
    </row>
    <row r="18" spans="1:18" ht="13.15" customHeight="1" x14ac:dyDescent="0.25">
      <c r="A18" s="8" t="s">
        <v>24</v>
      </c>
      <c r="B18" s="169">
        <v>2</v>
      </c>
      <c r="C18" s="169">
        <v>1</v>
      </c>
      <c r="D18" s="169">
        <v>0</v>
      </c>
      <c r="E18" s="169">
        <v>2</v>
      </c>
      <c r="F18" s="169">
        <v>0</v>
      </c>
      <c r="G18" s="56">
        <v>1</v>
      </c>
      <c r="H18" s="186">
        <v>6</v>
      </c>
      <c r="I18" s="56"/>
      <c r="J18" s="191" t="s">
        <v>24</v>
      </c>
      <c r="K18" s="136">
        <v>0.33333333333333331</v>
      </c>
      <c r="L18" s="136">
        <v>0.16666666666666666</v>
      </c>
      <c r="M18" s="136">
        <v>0</v>
      </c>
      <c r="N18" s="136">
        <v>0.33333333333333331</v>
      </c>
      <c r="O18" s="136">
        <v>0</v>
      </c>
      <c r="P18" s="136">
        <v>0.16666666666666666</v>
      </c>
      <c r="Q18" s="137">
        <v>1</v>
      </c>
      <c r="R18" s="49"/>
    </row>
    <row r="19" spans="1:18" x14ac:dyDescent="0.25">
      <c r="A19" s="47"/>
      <c r="B19" s="43"/>
      <c r="C19" s="77"/>
      <c r="D19" s="43"/>
      <c r="E19" s="43"/>
      <c r="F19" s="43"/>
      <c r="G19" s="43"/>
      <c r="H19" s="43"/>
      <c r="I19" s="46"/>
      <c r="J19" s="42"/>
      <c r="K19" s="42"/>
      <c r="L19" s="42"/>
      <c r="M19" s="42"/>
      <c r="N19" s="42"/>
      <c r="O19" s="42"/>
      <c r="P19" s="42"/>
      <c r="Q19" s="42"/>
      <c r="R19" s="46"/>
    </row>
    <row r="20" spans="1:18" ht="25.5" x14ac:dyDescent="0.25">
      <c r="A20" s="48" t="s">
        <v>169</v>
      </c>
      <c r="B20" s="39" t="s">
        <v>87</v>
      </c>
      <c r="C20" s="131" t="s">
        <v>88</v>
      </c>
      <c r="D20" s="39" t="s">
        <v>89</v>
      </c>
      <c r="E20" s="39" t="s">
        <v>90</v>
      </c>
      <c r="F20" s="39" t="s">
        <v>91</v>
      </c>
      <c r="G20" s="39" t="s">
        <v>92</v>
      </c>
      <c r="H20" s="39" t="s">
        <v>10</v>
      </c>
      <c r="I20" s="40"/>
      <c r="J20" s="48" t="s">
        <v>169</v>
      </c>
      <c r="K20" s="39" t="s">
        <v>87</v>
      </c>
      <c r="L20" s="39" t="s">
        <v>88</v>
      </c>
      <c r="M20" s="39" t="s">
        <v>89</v>
      </c>
      <c r="N20" s="39" t="s">
        <v>90</v>
      </c>
      <c r="O20" s="39" t="s">
        <v>91</v>
      </c>
      <c r="P20" s="39" t="s">
        <v>92</v>
      </c>
      <c r="Q20" s="39" t="s">
        <v>10</v>
      </c>
      <c r="R20" s="91"/>
    </row>
    <row r="21" spans="1:18" x14ac:dyDescent="0.25">
      <c r="A21" s="45" t="s">
        <v>34</v>
      </c>
      <c r="B21" s="56">
        <v>0</v>
      </c>
      <c r="C21" s="56">
        <v>0</v>
      </c>
      <c r="D21" s="56">
        <v>0</v>
      </c>
      <c r="E21" s="56">
        <v>0</v>
      </c>
      <c r="F21" s="56">
        <v>0</v>
      </c>
      <c r="G21" s="56">
        <v>0</v>
      </c>
      <c r="H21" s="124">
        <v>0</v>
      </c>
      <c r="I21" s="56"/>
      <c r="J21" s="142" t="s">
        <v>34</v>
      </c>
      <c r="K21" s="126" t="s">
        <v>94</v>
      </c>
      <c r="L21" s="126" t="s">
        <v>94</v>
      </c>
      <c r="M21" s="126" t="s">
        <v>94</v>
      </c>
      <c r="N21" s="126" t="s">
        <v>94</v>
      </c>
      <c r="O21" s="126" t="s">
        <v>94</v>
      </c>
      <c r="P21" s="126" t="s">
        <v>94</v>
      </c>
      <c r="Q21" s="134" t="s">
        <v>94</v>
      </c>
      <c r="R21" s="49"/>
    </row>
    <row r="22" spans="1:18" x14ac:dyDescent="0.25">
      <c r="A22" s="45" t="s">
        <v>35</v>
      </c>
      <c r="B22" s="56">
        <v>0</v>
      </c>
      <c r="C22" s="56">
        <v>0</v>
      </c>
      <c r="D22" s="56">
        <v>0</v>
      </c>
      <c r="E22" s="56">
        <v>0</v>
      </c>
      <c r="F22" s="56">
        <v>0</v>
      </c>
      <c r="G22" s="56">
        <v>0</v>
      </c>
      <c r="H22" s="124">
        <v>0</v>
      </c>
      <c r="I22" s="56"/>
      <c r="J22" s="142" t="s">
        <v>35</v>
      </c>
      <c r="K22" s="126" t="s">
        <v>94</v>
      </c>
      <c r="L22" s="126" t="s">
        <v>94</v>
      </c>
      <c r="M22" s="126" t="s">
        <v>94</v>
      </c>
      <c r="N22" s="126" t="s">
        <v>94</v>
      </c>
      <c r="O22" s="126" t="s">
        <v>94</v>
      </c>
      <c r="P22" s="126" t="s">
        <v>94</v>
      </c>
      <c r="Q22" s="134" t="s">
        <v>94</v>
      </c>
      <c r="R22" s="49"/>
    </row>
    <row r="23" spans="1:18" x14ac:dyDescent="0.25">
      <c r="A23" s="45" t="s">
        <v>36</v>
      </c>
      <c r="B23" s="56">
        <v>0</v>
      </c>
      <c r="C23" s="56">
        <v>0</v>
      </c>
      <c r="D23" s="56">
        <v>0</v>
      </c>
      <c r="E23" s="56">
        <v>0</v>
      </c>
      <c r="F23" s="56">
        <v>0</v>
      </c>
      <c r="G23" s="56">
        <v>0</v>
      </c>
      <c r="H23" s="124">
        <v>0</v>
      </c>
      <c r="I23" s="56"/>
      <c r="J23" s="142" t="s">
        <v>36</v>
      </c>
      <c r="K23" s="126" t="s">
        <v>94</v>
      </c>
      <c r="L23" s="126" t="s">
        <v>94</v>
      </c>
      <c r="M23" s="126" t="s">
        <v>94</v>
      </c>
      <c r="N23" s="126" t="s">
        <v>94</v>
      </c>
      <c r="O23" s="126" t="s">
        <v>94</v>
      </c>
      <c r="P23" s="126" t="s">
        <v>94</v>
      </c>
      <c r="Q23" s="134" t="s">
        <v>94</v>
      </c>
      <c r="R23" s="49"/>
    </row>
    <row r="24" spans="1:18" x14ac:dyDescent="0.25">
      <c r="A24" s="45" t="s">
        <v>37</v>
      </c>
      <c r="B24" s="56">
        <v>0</v>
      </c>
      <c r="C24" s="56">
        <v>0</v>
      </c>
      <c r="D24" s="56">
        <v>0</v>
      </c>
      <c r="E24" s="56">
        <v>0</v>
      </c>
      <c r="F24" s="56">
        <v>0</v>
      </c>
      <c r="G24" s="56">
        <v>0</v>
      </c>
      <c r="H24" s="124">
        <v>0</v>
      </c>
      <c r="I24" s="56"/>
      <c r="J24" s="142" t="s">
        <v>37</v>
      </c>
      <c r="K24" s="126" t="s">
        <v>94</v>
      </c>
      <c r="L24" s="126" t="s">
        <v>94</v>
      </c>
      <c r="M24" s="126" t="s">
        <v>94</v>
      </c>
      <c r="N24" s="126" t="s">
        <v>94</v>
      </c>
      <c r="O24" s="126" t="s">
        <v>94</v>
      </c>
      <c r="P24" s="126" t="s">
        <v>94</v>
      </c>
      <c r="Q24" s="134" t="s">
        <v>94</v>
      </c>
      <c r="R24" s="49"/>
    </row>
    <row r="25" spans="1:18" x14ac:dyDescent="0.25">
      <c r="A25" s="45" t="s">
        <v>38</v>
      </c>
      <c r="B25" s="56">
        <v>0</v>
      </c>
      <c r="C25" s="56">
        <v>0</v>
      </c>
      <c r="D25" s="56">
        <v>0</v>
      </c>
      <c r="E25" s="56">
        <v>0</v>
      </c>
      <c r="F25" s="56">
        <v>0</v>
      </c>
      <c r="G25" s="56">
        <v>0</v>
      </c>
      <c r="H25" s="124">
        <v>0</v>
      </c>
      <c r="I25" s="56"/>
      <c r="J25" s="142" t="s">
        <v>38</v>
      </c>
      <c r="K25" s="126" t="s">
        <v>94</v>
      </c>
      <c r="L25" s="126" t="s">
        <v>94</v>
      </c>
      <c r="M25" s="126" t="s">
        <v>94</v>
      </c>
      <c r="N25" s="126" t="s">
        <v>94</v>
      </c>
      <c r="O25" s="126" t="s">
        <v>94</v>
      </c>
      <c r="P25" s="126" t="s">
        <v>94</v>
      </c>
      <c r="Q25" s="134" t="s">
        <v>94</v>
      </c>
      <c r="R25" s="49"/>
    </row>
    <row r="26" spans="1:18" x14ac:dyDescent="0.25">
      <c r="A26" s="76" t="s">
        <v>24</v>
      </c>
      <c r="B26" s="128">
        <v>16</v>
      </c>
      <c r="C26" s="128">
        <v>20</v>
      </c>
      <c r="D26" s="128">
        <v>3</v>
      </c>
      <c r="E26" s="128">
        <v>7</v>
      </c>
      <c r="F26" s="128">
        <v>0</v>
      </c>
      <c r="G26" s="128">
        <v>4</v>
      </c>
      <c r="H26" s="143">
        <v>50</v>
      </c>
      <c r="I26" s="56"/>
      <c r="J26" s="130" t="s">
        <v>24</v>
      </c>
      <c r="K26" s="136">
        <v>0.32</v>
      </c>
      <c r="L26" s="136">
        <v>0.4</v>
      </c>
      <c r="M26" s="136">
        <v>0.06</v>
      </c>
      <c r="N26" s="136">
        <v>0.14000000000000001</v>
      </c>
      <c r="O26" s="136">
        <v>0</v>
      </c>
      <c r="P26" s="136">
        <v>0.08</v>
      </c>
      <c r="Q26" s="137">
        <v>1</v>
      </c>
      <c r="R26" s="49"/>
    </row>
    <row r="27" spans="1:18" x14ac:dyDescent="0.25">
      <c r="A27" s="34"/>
      <c r="B27" s="50"/>
      <c r="C27" s="50"/>
      <c r="D27" s="50"/>
      <c r="E27" s="50"/>
      <c r="F27" s="50"/>
      <c r="G27" s="50"/>
      <c r="H27" s="92"/>
      <c r="I27" s="34"/>
      <c r="J27" s="34"/>
      <c r="K27" s="34"/>
      <c r="L27" s="34"/>
      <c r="M27" s="34"/>
      <c r="N27" s="34"/>
      <c r="O27" s="34"/>
      <c r="P27" s="34"/>
      <c r="Q27" s="17" t="s">
        <v>12</v>
      </c>
      <c r="R27" s="17"/>
    </row>
    <row r="28" spans="1:18" x14ac:dyDescent="0.25">
      <c r="A28" s="51" t="s">
        <v>39</v>
      </c>
      <c r="B28" s="18"/>
      <c r="C28" s="18"/>
      <c r="D28" s="18"/>
      <c r="E28" s="18"/>
      <c r="F28" s="18"/>
      <c r="G28" s="18"/>
      <c r="H28" s="18"/>
      <c r="I28" s="18"/>
      <c r="J28" s="34"/>
      <c r="K28" s="34"/>
      <c r="L28" s="34"/>
      <c r="M28" s="34"/>
      <c r="N28" s="34"/>
      <c r="O28" s="34"/>
      <c r="P28" s="34"/>
      <c r="Q28" s="17"/>
      <c r="R28" s="17"/>
    </row>
    <row r="29" spans="1:18" x14ac:dyDescent="0.25">
      <c r="A29" s="18"/>
      <c r="B29" s="18"/>
      <c r="C29" s="18"/>
      <c r="D29" s="18"/>
      <c r="E29" s="18"/>
      <c r="F29" s="18"/>
      <c r="G29" s="18"/>
      <c r="H29" s="18"/>
      <c r="I29" s="18"/>
      <c r="J29" s="54"/>
      <c r="K29" s="34"/>
      <c r="L29" s="34"/>
      <c r="M29" s="34"/>
      <c r="N29" s="34"/>
      <c r="O29" s="34"/>
      <c r="P29" s="34"/>
      <c r="Q29" s="17"/>
      <c r="R29" s="17"/>
    </row>
    <row r="30" spans="1:18" x14ac:dyDescent="0.25">
      <c r="A30" s="93" t="s">
        <v>13</v>
      </c>
    </row>
    <row r="31" spans="1:18" ht="15" customHeight="1" x14ac:dyDescent="0.25">
      <c r="A31" s="264" t="s">
        <v>133</v>
      </c>
      <c r="B31" s="266"/>
      <c r="C31" s="266"/>
      <c r="D31" s="266"/>
      <c r="E31" s="266"/>
      <c r="F31" s="266"/>
      <c r="G31" s="266"/>
      <c r="H31" s="266"/>
      <c r="I31" s="52"/>
      <c r="J31" s="52"/>
      <c r="K31" s="52"/>
      <c r="L31" s="52"/>
    </row>
    <row r="32" spans="1:18" x14ac:dyDescent="0.25">
      <c r="A32" s="266"/>
      <c r="B32" s="266"/>
      <c r="C32" s="266"/>
      <c r="D32" s="266"/>
      <c r="E32" s="266"/>
      <c r="F32" s="266"/>
      <c r="G32" s="266"/>
      <c r="H32" s="266"/>
      <c r="I32" s="87"/>
      <c r="J32" s="87"/>
      <c r="K32" s="87"/>
      <c r="L32" s="87"/>
    </row>
    <row r="33" spans="1:18" ht="15" customHeight="1" x14ac:dyDescent="0.25">
      <c r="A33" s="283" t="s">
        <v>190</v>
      </c>
      <c r="B33" s="283"/>
      <c r="C33" s="283"/>
      <c r="D33" s="283"/>
      <c r="E33" s="283"/>
      <c r="F33" s="283"/>
      <c r="G33" s="283"/>
      <c r="H33" s="283"/>
      <c r="I33" s="57"/>
      <c r="J33" s="57"/>
      <c r="K33" s="57"/>
      <c r="L33" s="57"/>
    </row>
    <row r="34" spans="1:18" x14ac:dyDescent="0.25">
      <c r="A34" s="283"/>
      <c r="B34" s="283"/>
      <c r="C34" s="283"/>
      <c r="D34" s="283"/>
      <c r="E34" s="283"/>
      <c r="F34" s="283"/>
      <c r="G34" s="283"/>
      <c r="H34" s="283"/>
      <c r="I34" s="57"/>
      <c r="J34" s="57"/>
      <c r="K34" s="57"/>
      <c r="L34" s="57"/>
    </row>
    <row r="35" spans="1:18" x14ac:dyDescent="0.25">
      <c r="A35" s="283"/>
      <c r="B35" s="283"/>
      <c r="C35" s="283"/>
      <c r="D35" s="283"/>
      <c r="E35" s="283"/>
      <c r="F35" s="283"/>
      <c r="G35" s="283"/>
      <c r="H35" s="283"/>
      <c r="I35" s="57"/>
      <c r="J35" s="57"/>
      <c r="K35" s="57"/>
      <c r="L35" s="57"/>
    </row>
    <row r="36" spans="1:18" x14ac:dyDescent="0.25">
      <c r="A36" s="283"/>
      <c r="B36" s="283"/>
      <c r="C36" s="283"/>
      <c r="D36" s="283"/>
      <c r="E36" s="283"/>
      <c r="F36" s="283"/>
      <c r="G36" s="283"/>
      <c r="H36" s="283"/>
      <c r="I36" s="57"/>
      <c r="J36" s="57"/>
      <c r="K36" s="57"/>
      <c r="L36" s="57"/>
    </row>
    <row r="37" spans="1:18" ht="15" customHeight="1" x14ac:dyDescent="0.25">
      <c r="A37" s="274" t="s">
        <v>163</v>
      </c>
      <c r="B37" s="274"/>
      <c r="C37" s="274"/>
      <c r="D37" s="274"/>
      <c r="E37" s="274"/>
      <c r="F37" s="274"/>
      <c r="G37" s="274"/>
      <c r="H37" s="274"/>
      <c r="I37" s="24"/>
      <c r="J37" s="24"/>
      <c r="K37" s="24"/>
      <c r="L37" s="24"/>
      <c r="M37" s="24"/>
      <c r="N37" s="24"/>
      <c r="O37" s="24"/>
      <c r="P37" s="24"/>
      <c r="Q37" s="24"/>
      <c r="R37" s="24"/>
    </row>
    <row r="38" spans="1:18" x14ac:dyDescent="0.25">
      <c r="A38" s="274"/>
      <c r="B38" s="274"/>
      <c r="C38" s="274"/>
      <c r="D38" s="274"/>
      <c r="E38" s="274"/>
      <c r="F38" s="274"/>
      <c r="G38" s="274"/>
      <c r="H38" s="274"/>
      <c r="I38" s="24"/>
      <c r="J38" s="24"/>
      <c r="K38" s="24"/>
      <c r="L38" s="24"/>
      <c r="M38" s="24"/>
      <c r="N38" s="24"/>
      <c r="O38" s="24"/>
      <c r="P38" s="24"/>
      <c r="Q38" s="24"/>
      <c r="R38" s="24"/>
    </row>
    <row r="39" spans="1:18" x14ac:dyDescent="0.25">
      <c r="A39" s="274"/>
      <c r="B39" s="274"/>
      <c r="C39" s="274"/>
      <c r="D39" s="274"/>
      <c r="E39" s="274"/>
      <c r="F39" s="274"/>
      <c r="G39" s="274"/>
      <c r="H39" s="274"/>
      <c r="I39" s="24"/>
      <c r="J39" s="24"/>
      <c r="K39" s="24"/>
      <c r="L39" s="24"/>
      <c r="M39" s="24"/>
      <c r="N39" s="24"/>
      <c r="O39" s="24"/>
      <c r="P39" s="24"/>
      <c r="Q39" s="24"/>
      <c r="R39" s="24"/>
    </row>
    <row r="40" spans="1:18" x14ac:dyDescent="0.25">
      <c r="A40" s="273" t="s">
        <v>180</v>
      </c>
      <c r="B40" s="273"/>
      <c r="C40" s="273"/>
      <c r="D40" s="273"/>
      <c r="E40" s="273"/>
      <c r="F40" s="273"/>
      <c r="G40" s="273"/>
      <c r="H40" s="273"/>
      <c r="I40" s="24"/>
      <c r="J40" s="24"/>
      <c r="K40" s="24"/>
      <c r="L40" s="24"/>
      <c r="M40" s="24"/>
      <c r="N40" s="24"/>
      <c r="O40" s="24"/>
      <c r="P40" s="24"/>
      <c r="Q40" s="24"/>
      <c r="R40" s="24"/>
    </row>
    <row r="41" spans="1:18" ht="15" customHeight="1" x14ac:dyDescent="0.25">
      <c r="A41" s="275" t="s">
        <v>168</v>
      </c>
      <c r="B41" s="275"/>
      <c r="C41" s="275"/>
      <c r="D41" s="275"/>
      <c r="E41" s="275"/>
      <c r="F41" s="275"/>
      <c r="G41" s="275"/>
      <c r="H41" s="275"/>
      <c r="I41" s="18"/>
      <c r="J41" s="18"/>
      <c r="K41" s="18"/>
      <c r="L41" s="18"/>
      <c r="M41" s="18"/>
      <c r="N41" s="18"/>
      <c r="O41" s="18"/>
      <c r="P41" s="18"/>
      <c r="Q41" s="18"/>
      <c r="R41" s="18"/>
    </row>
    <row r="42" spans="1:18" x14ac:dyDescent="0.25">
      <c r="A42" s="275"/>
      <c r="B42" s="275"/>
      <c r="C42" s="275"/>
      <c r="D42" s="275"/>
      <c r="E42" s="275"/>
      <c r="F42" s="275"/>
      <c r="G42" s="275"/>
      <c r="H42" s="275"/>
    </row>
  </sheetData>
  <mergeCells count="10">
    <mergeCell ref="A33:H36"/>
    <mergeCell ref="A37:H39"/>
    <mergeCell ref="A41:H42"/>
    <mergeCell ref="K3:Q3"/>
    <mergeCell ref="A1:H1"/>
    <mergeCell ref="A3:A4"/>
    <mergeCell ref="B3:H3"/>
    <mergeCell ref="J3:J4"/>
    <mergeCell ref="A31:H32"/>
    <mergeCell ref="A40:H40"/>
  </mergeCells>
  <hyperlinks>
    <hyperlink ref="I1" location="Index!A1" tooltip="Index" display="Index" xr:uid="{B44151DB-A996-4D5F-A876-160AD62E0771}"/>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A6C5-0EDD-4CF1-9CDB-FA549A81D3F4}">
  <sheetPr codeName="Sheet11"/>
  <dimension ref="A1:L17"/>
  <sheetViews>
    <sheetView workbookViewId="0">
      <selection sqref="A1:K1"/>
    </sheetView>
  </sheetViews>
  <sheetFormatPr defaultColWidth="10.85546875" defaultRowHeight="15" x14ac:dyDescent="0.25"/>
  <cols>
    <col min="1" max="1" width="17.7109375" customWidth="1"/>
  </cols>
  <sheetData>
    <row r="1" spans="1:12" x14ac:dyDescent="0.25">
      <c r="A1" s="261" t="s">
        <v>191</v>
      </c>
      <c r="B1" s="262"/>
      <c r="C1" s="262"/>
      <c r="D1" s="262"/>
      <c r="E1" s="262"/>
      <c r="F1" s="262"/>
      <c r="G1" s="262"/>
      <c r="H1" s="262"/>
      <c r="I1" s="262"/>
      <c r="J1" s="262"/>
      <c r="K1" s="262"/>
      <c r="L1" s="5" t="str">
        <f>HYPERLINK("#'Index'!A1", "Index")</f>
        <v>Index</v>
      </c>
    </row>
    <row r="3" spans="1:12" s="192" customFormat="1" x14ac:dyDescent="0.25">
      <c r="A3" s="194" t="s">
        <v>11</v>
      </c>
      <c r="B3" s="195" t="s">
        <v>1</v>
      </c>
      <c r="C3" s="195" t="s">
        <v>2</v>
      </c>
      <c r="D3" s="195" t="s">
        <v>3</v>
      </c>
      <c r="E3" s="195" t="s">
        <v>4</v>
      </c>
      <c r="F3" s="195" t="s">
        <v>5</v>
      </c>
      <c r="G3" s="195" t="s">
        <v>6</v>
      </c>
      <c r="H3" s="195" t="s">
        <v>7</v>
      </c>
      <c r="I3" s="195" t="s">
        <v>8</v>
      </c>
      <c r="J3" s="195" t="s">
        <v>9</v>
      </c>
      <c r="K3" s="161" t="s">
        <v>188</v>
      </c>
      <c r="L3" s="195" t="s">
        <v>132</v>
      </c>
    </row>
    <row r="4" spans="1:12" s="192" customFormat="1" x14ac:dyDescent="0.25">
      <c r="A4" s="196" t="s">
        <v>98</v>
      </c>
      <c r="B4" s="197">
        <v>10</v>
      </c>
      <c r="C4" s="197">
        <v>3</v>
      </c>
      <c r="D4" s="197">
        <v>4</v>
      </c>
      <c r="E4" s="197">
        <v>1</v>
      </c>
      <c r="F4" s="197">
        <v>5</v>
      </c>
      <c r="G4" s="197">
        <v>7</v>
      </c>
      <c r="H4" s="197">
        <v>3</v>
      </c>
      <c r="I4" s="197">
        <v>17</v>
      </c>
      <c r="J4" s="197">
        <v>46</v>
      </c>
      <c r="K4" s="197">
        <v>15</v>
      </c>
      <c r="L4" s="197">
        <v>3</v>
      </c>
    </row>
    <row r="5" spans="1:12" s="192" customFormat="1" x14ac:dyDescent="0.25">
      <c r="A5" s="196" t="s">
        <v>142</v>
      </c>
      <c r="B5" s="197">
        <v>0</v>
      </c>
      <c r="C5" s="197">
        <v>0</v>
      </c>
      <c r="D5" s="197">
        <v>0</v>
      </c>
      <c r="E5" s="197">
        <v>0</v>
      </c>
      <c r="F5" s="197">
        <v>0</v>
      </c>
      <c r="G5" s="197">
        <v>0</v>
      </c>
      <c r="H5" s="197">
        <v>0</v>
      </c>
      <c r="I5" s="197">
        <v>0</v>
      </c>
      <c r="J5" s="197">
        <v>0</v>
      </c>
      <c r="K5" s="197">
        <v>0</v>
      </c>
      <c r="L5" s="197">
        <v>1</v>
      </c>
    </row>
    <row r="6" spans="1:12" s="192" customFormat="1" x14ac:dyDescent="0.25">
      <c r="A6" s="194" t="s">
        <v>10</v>
      </c>
      <c r="B6" s="194">
        <v>10</v>
      </c>
      <c r="C6" s="194">
        <v>3</v>
      </c>
      <c r="D6" s="194">
        <v>4</v>
      </c>
      <c r="E6" s="194">
        <v>1</v>
      </c>
      <c r="F6" s="194">
        <v>5</v>
      </c>
      <c r="G6" s="194">
        <v>7</v>
      </c>
      <c r="H6" s="194">
        <v>3</v>
      </c>
      <c r="I6" s="194">
        <v>17</v>
      </c>
      <c r="J6" s="194">
        <v>46</v>
      </c>
      <c r="K6" s="194">
        <v>15</v>
      </c>
      <c r="L6" s="194">
        <v>4</v>
      </c>
    </row>
    <row r="7" spans="1:12" s="192" customFormat="1" x14ac:dyDescent="0.25">
      <c r="B7" s="215"/>
      <c r="C7" s="215"/>
      <c r="D7" s="215"/>
      <c r="E7" s="215"/>
      <c r="F7" s="215"/>
      <c r="G7" s="215"/>
      <c r="H7" s="215"/>
      <c r="I7" s="215"/>
      <c r="J7" s="215"/>
      <c r="K7" s="215"/>
      <c r="L7" s="215"/>
    </row>
    <row r="8" spans="1:12" s="192" customFormat="1" x14ac:dyDescent="0.25"/>
    <row r="9" spans="1:12" s="192" customFormat="1" x14ac:dyDescent="0.25">
      <c r="A9" s="194" t="s">
        <v>11</v>
      </c>
      <c r="B9" s="195" t="s">
        <v>1</v>
      </c>
      <c r="C9" s="195" t="s">
        <v>2</v>
      </c>
      <c r="D9" s="195" t="s">
        <v>3</v>
      </c>
      <c r="E9" s="195" t="s">
        <v>4</v>
      </c>
      <c r="F9" s="195" t="s">
        <v>5</v>
      </c>
      <c r="G9" s="195" t="s">
        <v>6</v>
      </c>
      <c r="H9" s="195" t="s">
        <v>7</v>
      </c>
      <c r="I9" s="195" t="s">
        <v>8</v>
      </c>
      <c r="J9" s="195" t="s">
        <v>9</v>
      </c>
      <c r="K9" s="161" t="s">
        <v>188</v>
      </c>
      <c r="L9" s="195" t="s">
        <v>132</v>
      </c>
    </row>
    <row r="10" spans="1:12" s="192" customFormat="1" x14ac:dyDescent="0.25">
      <c r="A10" s="196" t="s">
        <v>98</v>
      </c>
      <c r="B10" s="198">
        <v>1</v>
      </c>
      <c r="C10" s="198">
        <v>1</v>
      </c>
      <c r="D10" s="198">
        <v>1</v>
      </c>
      <c r="E10" s="198">
        <v>1</v>
      </c>
      <c r="F10" s="198">
        <v>1</v>
      </c>
      <c r="G10" s="198">
        <v>1</v>
      </c>
      <c r="H10" s="198">
        <v>1</v>
      </c>
      <c r="I10" s="198">
        <v>1</v>
      </c>
      <c r="J10" s="198">
        <v>1</v>
      </c>
      <c r="K10" s="198">
        <v>1</v>
      </c>
      <c r="L10" s="198">
        <v>0.75</v>
      </c>
    </row>
    <row r="11" spans="1:12" s="192" customFormat="1" x14ac:dyDescent="0.25">
      <c r="A11" s="196" t="s">
        <v>142</v>
      </c>
      <c r="B11" s="198">
        <v>0</v>
      </c>
      <c r="C11" s="198">
        <v>0</v>
      </c>
      <c r="D11" s="198">
        <v>0</v>
      </c>
      <c r="E11" s="198">
        <v>0</v>
      </c>
      <c r="F11" s="198">
        <v>0</v>
      </c>
      <c r="G11" s="198">
        <v>0</v>
      </c>
      <c r="H11" s="198">
        <v>0</v>
      </c>
      <c r="I11" s="198">
        <v>0</v>
      </c>
      <c r="J11" s="198">
        <v>0</v>
      </c>
      <c r="K11" s="198">
        <v>0</v>
      </c>
      <c r="L11" s="198">
        <v>0.25</v>
      </c>
    </row>
    <row r="12" spans="1:12" s="192" customFormat="1" x14ac:dyDescent="0.25">
      <c r="A12" s="194" t="s">
        <v>10</v>
      </c>
      <c r="B12" s="199">
        <v>1</v>
      </c>
      <c r="C12" s="199">
        <v>1</v>
      </c>
      <c r="D12" s="199">
        <v>1</v>
      </c>
      <c r="E12" s="199">
        <v>1</v>
      </c>
      <c r="F12" s="199">
        <v>1</v>
      </c>
      <c r="G12" s="199">
        <v>1</v>
      </c>
      <c r="H12" s="199">
        <v>1</v>
      </c>
      <c r="I12" s="199">
        <v>1</v>
      </c>
      <c r="J12" s="199">
        <v>1</v>
      </c>
      <c r="K12" s="199">
        <v>1</v>
      </c>
      <c r="L12" s="199">
        <v>1</v>
      </c>
    </row>
    <row r="13" spans="1:12" s="192" customFormat="1" x14ac:dyDescent="0.25">
      <c r="L13" s="200" t="s">
        <v>12</v>
      </c>
    </row>
    <row r="14" spans="1:12" s="192" customFormat="1" x14ac:dyDescent="0.25">
      <c r="A14" s="201" t="s">
        <v>13</v>
      </c>
      <c r="B14" s="201"/>
      <c r="C14" s="201"/>
      <c r="D14" s="201"/>
      <c r="E14" s="201"/>
      <c r="F14" s="201"/>
      <c r="G14" s="201"/>
      <c r="H14" s="201"/>
      <c r="I14" s="201"/>
      <c r="J14" s="201"/>
      <c r="K14" s="201"/>
      <c r="L14" s="201"/>
    </row>
    <row r="15" spans="1:12" s="192" customFormat="1" x14ac:dyDescent="0.25">
      <c r="A15" s="289" t="s">
        <v>186</v>
      </c>
      <c r="B15" s="290"/>
      <c r="C15" s="290"/>
      <c r="D15" s="290"/>
      <c r="E15" s="290"/>
      <c r="F15" s="290"/>
      <c r="G15" s="290"/>
      <c r="H15" s="290"/>
      <c r="I15" s="290"/>
      <c r="J15" s="290"/>
      <c r="K15" s="290"/>
      <c r="L15" s="290"/>
    </row>
    <row r="16" spans="1:12" s="192" customFormat="1" x14ac:dyDescent="0.25">
      <c r="A16" s="291"/>
      <c r="B16" s="291"/>
      <c r="C16" s="291"/>
      <c r="D16" s="291"/>
      <c r="E16" s="291"/>
      <c r="F16" s="291"/>
      <c r="G16" s="291"/>
      <c r="H16" s="291"/>
      <c r="I16" s="291"/>
      <c r="J16" s="291"/>
      <c r="K16" s="291"/>
      <c r="L16" s="291"/>
    </row>
    <row r="17" spans="1:12" s="192" customFormat="1" x14ac:dyDescent="0.25">
      <c r="A17" s="291"/>
      <c r="B17" s="291"/>
      <c r="C17" s="291"/>
      <c r="D17" s="291"/>
      <c r="E17" s="291"/>
      <c r="F17" s="291"/>
      <c r="G17" s="291"/>
      <c r="H17" s="291"/>
      <c r="I17" s="291"/>
      <c r="J17" s="291"/>
      <c r="K17" s="291"/>
      <c r="L17" s="291"/>
    </row>
  </sheetData>
  <mergeCells count="2">
    <mergeCell ref="A1:K1"/>
    <mergeCell ref="A15:L17"/>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FD93-720A-43EF-96EF-5DF84C194093}">
  <sheetPr codeName="Sheet12"/>
  <dimension ref="A1:L21"/>
  <sheetViews>
    <sheetView workbookViewId="0">
      <selection sqref="A1:K1"/>
    </sheetView>
  </sheetViews>
  <sheetFormatPr defaultColWidth="10.85546875" defaultRowHeight="15" x14ac:dyDescent="0.25"/>
  <cols>
    <col min="1" max="1" width="30.7109375" customWidth="1"/>
  </cols>
  <sheetData>
    <row r="1" spans="1:12" x14ac:dyDescent="0.25">
      <c r="A1" s="261" t="s">
        <v>192</v>
      </c>
      <c r="B1" s="262"/>
      <c r="C1" s="262"/>
      <c r="D1" s="262"/>
      <c r="E1" s="262"/>
      <c r="F1" s="262"/>
      <c r="G1" s="262"/>
      <c r="H1" s="262"/>
      <c r="I1" s="262"/>
      <c r="J1" s="262"/>
      <c r="K1" s="262"/>
      <c r="L1" s="5" t="str">
        <f>HYPERLINK("#'Index'!A1", "Index")</f>
        <v>Index</v>
      </c>
    </row>
    <row r="3" spans="1:12" s="192" customFormat="1" x14ac:dyDescent="0.25">
      <c r="A3" s="194" t="s">
        <v>19</v>
      </c>
      <c r="B3" s="195" t="s">
        <v>1</v>
      </c>
      <c r="C3" s="195" t="s">
        <v>2</v>
      </c>
      <c r="D3" s="195" t="s">
        <v>3</v>
      </c>
      <c r="E3" s="195" t="s">
        <v>4</v>
      </c>
      <c r="F3" s="195" t="s">
        <v>5</v>
      </c>
      <c r="G3" s="195" t="s">
        <v>6</v>
      </c>
      <c r="H3" s="195" t="s">
        <v>7</v>
      </c>
      <c r="I3" s="195" t="s">
        <v>8</v>
      </c>
      <c r="J3" s="195" t="s">
        <v>9</v>
      </c>
      <c r="K3" s="161" t="s">
        <v>188</v>
      </c>
      <c r="L3" s="195" t="s">
        <v>132</v>
      </c>
    </row>
    <row r="4" spans="1:12" s="192" customFormat="1" x14ac:dyDescent="0.25">
      <c r="A4" s="196" t="s">
        <v>14</v>
      </c>
      <c r="B4" s="197">
        <v>1</v>
      </c>
      <c r="C4" s="197">
        <v>0</v>
      </c>
      <c r="D4" s="197">
        <v>1</v>
      </c>
      <c r="E4" s="197">
        <v>0</v>
      </c>
      <c r="F4" s="197">
        <v>0</v>
      </c>
      <c r="G4" s="197">
        <v>0</v>
      </c>
      <c r="H4" s="197">
        <v>0</v>
      </c>
      <c r="I4" s="197">
        <v>0</v>
      </c>
      <c r="J4" s="197">
        <v>1</v>
      </c>
      <c r="K4" s="197">
        <v>0</v>
      </c>
      <c r="L4" s="197">
        <v>0</v>
      </c>
    </row>
    <row r="5" spans="1:12" s="192" customFormat="1" x14ac:dyDescent="0.25">
      <c r="A5" s="196" t="s">
        <v>15</v>
      </c>
      <c r="B5" s="197">
        <v>9</v>
      </c>
      <c r="C5" s="197">
        <v>3</v>
      </c>
      <c r="D5" s="197">
        <v>3</v>
      </c>
      <c r="E5" s="197">
        <v>1</v>
      </c>
      <c r="F5" s="197">
        <v>5</v>
      </c>
      <c r="G5" s="197">
        <v>7</v>
      </c>
      <c r="H5" s="197">
        <v>3</v>
      </c>
      <c r="I5" s="197">
        <v>17</v>
      </c>
      <c r="J5" s="197">
        <v>45</v>
      </c>
      <c r="K5" s="197">
        <v>15</v>
      </c>
      <c r="L5" s="197">
        <v>4</v>
      </c>
    </row>
    <row r="6" spans="1:12" s="192" customFormat="1" x14ac:dyDescent="0.25">
      <c r="A6" s="96" t="s">
        <v>111</v>
      </c>
      <c r="B6" s="197">
        <v>0</v>
      </c>
      <c r="C6" s="197">
        <v>0</v>
      </c>
      <c r="D6" s="197">
        <v>0</v>
      </c>
      <c r="E6" s="197">
        <v>0</v>
      </c>
      <c r="F6" s="197">
        <v>0</v>
      </c>
      <c r="G6" s="197">
        <v>0</v>
      </c>
      <c r="H6" s="197">
        <v>0</v>
      </c>
      <c r="I6" s="197">
        <v>0</v>
      </c>
      <c r="J6" s="197">
        <v>0</v>
      </c>
      <c r="K6" s="197">
        <v>0</v>
      </c>
      <c r="L6" s="197">
        <v>0</v>
      </c>
    </row>
    <row r="7" spans="1:12" s="192" customFormat="1" x14ac:dyDescent="0.25">
      <c r="A7" s="194" t="s">
        <v>10</v>
      </c>
      <c r="B7" s="194">
        <v>10</v>
      </c>
      <c r="C7" s="194">
        <v>3</v>
      </c>
      <c r="D7" s="194">
        <v>4</v>
      </c>
      <c r="E7" s="194">
        <v>1</v>
      </c>
      <c r="F7" s="194">
        <v>5</v>
      </c>
      <c r="G7" s="194">
        <v>7</v>
      </c>
      <c r="H7" s="194">
        <v>3</v>
      </c>
      <c r="I7" s="194">
        <v>17</v>
      </c>
      <c r="J7" s="194">
        <v>46</v>
      </c>
      <c r="K7" s="194">
        <v>15</v>
      </c>
      <c r="L7" s="194">
        <v>4</v>
      </c>
    </row>
    <row r="8" spans="1:12" s="192" customFormat="1" x14ac:dyDescent="0.25"/>
    <row r="9" spans="1:12" s="192" customFormat="1" x14ac:dyDescent="0.25"/>
    <row r="10" spans="1:12" s="192" customFormat="1" x14ac:dyDescent="0.25">
      <c r="A10" s="194" t="s">
        <v>19</v>
      </c>
      <c r="B10" s="195" t="s">
        <v>1</v>
      </c>
      <c r="C10" s="195" t="s">
        <v>2</v>
      </c>
      <c r="D10" s="195" t="s">
        <v>3</v>
      </c>
      <c r="E10" s="195" t="s">
        <v>4</v>
      </c>
      <c r="F10" s="195" t="s">
        <v>5</v>
      </c>
      <c r="G10" s="195" t="s">
        <v>6</v>
      </c>
      <c r="H10" s="195" t="s">
        <v>7</v>
      </c>
      <c r="I10" s="195" t="s">
        <v>8</v>
      </c>
      <c r="J10" s="195" t="s">
        <v>9</v>
      </c>
      <c r="K10" s="161" t="s">
        <v>188</v>
      </c>
      <c r="L10" s="195" t="s">
        <v>132</v>
      </c>
    </row>
    <row r="11" spans="1:12" s="192" customFormat="1" x14ac:dyDescent="0.25">
      <c r="A11" s="196" t="s">
        <v>14</v>
      </c>
      <c r="B11" s="198">
        <v>0.1</v>
      </c>
      <c r="C11" s="198">
        <v>0</v>
      </c>
      <c r="D11" s="198">
        <v>0.25</v>
      </c>
      <c r="E11" s="198">
        <v>0</v>
      </c>
      <c r="F11" s="198">
        <v>0</v>
      </c>
      <c r="G11" s="198">
        <v>0</v>
      </c>
      <c r="H11" s="198">
        <v>0</v>
      </c>
      <c r="I11" s="198">
        <v>0</v>
      </c>
      <c r="J11" s="198">
        <v>2.1739130434782601E-2</v>
      </c>
      <c r="K11" s="198">
        <v>0</v>
      </c>
      <c r="L11" s="198">
        <v>0</v>
      </c>
    </row>
    <row r="12" spans="1:12" s="192" customFormat="1" x14ac:dyDescent="0.25">
      <c r="A12" s="196" t="s">
        <v>15</v>
      </c>
      <c r="B12" s="198">
        <v>0.9</v>
      </c>
      <c r="C12" s="198">
        <v>1</v>
      </c>
      <c r="D12" s="198">
        <v>0.75</v>
      </c>
      <c r="E12" s="198">
        <v>1</v>
      </c>
      <c r="F12" s="198">
        <v>1</v>
      </c>
      <c r="G12" s="198">
        <v>1</v>
      </c>
      <c r="H12" s="198">
        <v>1</v>
      </c>
      <c r="I12" s="198">
        <v>1</v>
      </c>
      <c r="J12" s="198">
        <v>0.97826086956521696</v>
      </c>
      <c r="K12" s="198">
        <v>1</v>
      </c>
      <c r="L12" s="198">
        <v>1</v>
      </c>
    </row>
    <row r="13" spans="1:12" s="192" customFormat="1" x14ac:dyDescent="0.25">
      <c r="A13" s="96" t="s">
        <v>111</v>
      </c>
      <c r="B13" s="198">
        <v>0</v>
      </c>
      <c r="C13" s="198">
        <v>0</v>
      </c>
      <c r="D13" s="198">
        <v>0</v>
      </c>
      <c r="E13" s="198">
        <v>0</v>
      </c>
      <c r="F13" s="198">
        <v>0</v>
      </c>
      <c r="G13" s="198">
        <v>0</v>
      </c>
      <c r="H13" s="198">
        <v>0</v>
      </c>
      <c r="I13" s="198">
        <v>0</v>
      </c>
      <c r="J13" s="198">
        <v>0</v>
      </c>
      <c r="K13" s="198">
        <v>0</v>
      </c>
      <c r="L13" s="198">
        <v>0</v>
      </c>
    </row>
    <row r="14" spans="1:12" s="192" customFormat="1" x14ac:dyDescent="0.25">
      <c r="A14" s="194" t="s">
        <v>10</v>
      </c>
      <c r="B14" s="199">
        <v>1</v>
      </c>
      <c r="C14" s="199">
        <v>1</v>
      </c>
      <c r="D14" s="199">
        <v>1</v>
      </c>
      <c r="E14" s="199">
        <v>1</v>
      </c>
      <c r="F14" s="199">
        <v>1</v>
      </c>
      <c r="G14" s="199">
        <v>1</v>
      </c>
      <c r="H14" s="199">
        <v>1</v>
      </c>
      <c r="I14" s="199">
        <v>1</v>
      </c>
      <c r="J14" s="199">
        <v>1</v>
      </c>
      <c r="K14" s="199">
        <v>1</v>
      </c>
      <c r="L14" s="199">
        <v>1</v>
      </c>
    </row>
    <row r="15" spans="1:12" x14ac:dyDescent="0.25">
      <c r="L15" s="9" t="s">
        <v>12</v>
      </c>
    </row>
    <row r="16" spans="1:12" x14ac:dyDescent="0.25">
      <c r="A16" s="93" t="s">
        <v>13</v>
      </c>
      <c r="B16" s="10"/>
      <c r="C16" s="10"/>
      <c r="D16" s="10"/>
      <c r="E16" s="10"/>
      <c r="F16" s="10"/>
      <c r="G16" s="10"/>
      <c r="H16" s="10"/>
      <c r="I16" s="10"/>
      <c r="J16" s="10"/>
      <c r="K16" s="10"/>
      <c r="L16" s="10"/>
    </row>
    <row r="17" spans="1:12" ht="15" customHeight="1" x14ac:dyDescent="0.25">
      <c r="A17" s="264" t="s">
        <v>186</v>
      </c>
      <c r="B17" s="266"/>
      <c r="C17" s="266"/>
      <c r="D17" s="266"/>
      <c r="E17" s="266"/>
      <c r="F17" s="266"/>
      <c r="G17" s="266"/>
      <c r="H17" s="266"/>
      <c r="I17" s="266"/>
      <c r="J17" s="266"/>
      <c r="K17" s="266"/>
      <c r="L17" s="266"/>
    </row>
    <row r="18" spans="1:12" s="87" customFormat="1" x14ac:dyDescent="0.25">
      <c r="A18" s="266"/>
      <c r="B18" s="266"/>
      <c r="C18" s="266"/>
      <c r="D18" s="266"/>
      <c r="E18" s="266"/>
      <c r="F18" s="266"/>
      <c r="G18" s="266"/>
      <c r="H18" s="266"/>
      <c r="I18" s="266"/>
      <c r="J18" s="266"/>
      <c r="K18" s="266"/>
      <c r="L18" s="266"/>
    </row>
    <row r="19" spans="1:12" s="87" customFormat="1" x14ac:dyDescent="0.25">
      <c r="A19" s="266"/>
      <c r="B19" s="266"/>
      <c r="C19" s="266"/>
      <c r="D19" s="266"/>
      <c r="E19" s="266"/>
      <c r="F19" s="266"/>
      <c r="G19" s="266"/>
      <c r="H19" s="266"/>
      <c r="I19" s="266"/>
      <c r="J19" s="266"/>
      <c r="K19" s="266"/>
      <c r="L19" s="266"/>
    </row>
    <row r="20" spans="1:12" s="52" customFormat="1" ht="15" customHeight="1" x14ac:dyDescent="0.25">
      <c r="A20" s="265" t="s">
        <v>110</v>
      </c>
      <c r="B20" s="265"/>
      <c r="C20" s="265"/>
      <c r="D20" s="265"/>
      <c r="E20" s="265"/>
      <c r="F20" s="265"/>
      <c r="G20" s="265"/>
      <c r="H20" s="265"/>
      <c r="I20" s="265"/>
      <c r="J20" s="265"/>
      <c r="K20" s="265"/>
      <c r="L20" s="265"/>
    </row>
    <row r="21" spans="1:12" ht="14.45" customHeight="1" x14ac:dyDescent="0.25">
      <c r="A21" s="265"/>
      <c r="B21" s="265"/>
      <c r="C21" s="265"/>
      <c r="D21" s="265"/>
      <c r="E21" s="265"/>
      <c r="F21" s="265"/>
      <c r="G21" s="265"/>
      <c r="H21" s="265"/>
      <c r="I21" s="265"/>
      <c r="J21" s="265"/>
      <c r="K21" s="265"/>
      <c r="L21" s="265"/>
    </row>
  </sheetData>
  <mergeCells count="3">
    <mergeCell ref="A1:K1"/>
    <mergeCell ref="A17:L19"/>
    <mergeCell ref="A20:L21"/>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FC18-789B-463C-B362-B6775B0C866A}">
  <sheetPr codeName="Sheet13"/>
  <dimension ref="A1:H15"/>
  <sheetViews>
    <sheetView workbookViewId="0">
      <selection sqref="A1:G1"/>
    </sheetView>
  </sheetViews>
  <sheetFormatPr defaultColWidth="8.7109375" defaultRowHeight="15" x14ac:dyDescent="0.25"/>
  <cols>
    <col min="1" max="1" width="31.7109375" style="16" customWidth="1"/>
    <col min="2" max="7" width="9.5703125" style="16" customWidth="1"/>
    <col min="8" max="16384" width="8.7109375" style="16"/>
  </cols>
  <sheetData>
    <row r="1" spans="1:8" ht="30.6" customHeight="1" x14ac:dyDescent="0.25">
      <c r="A1" s="285" t="s">
        <v>154</v>
      </c>
      <c r="B1" s="285"/>
      <c r="C1" s="285"/>
      <c r="D1" s="285"/>
      <c r="E1" s="285"/>
      <c r="F1" s="285"/>
      <c r="G1" s="285"/>
      <c r="H1" s="145" t="s">
        <v>84</v>
      </c>
    </row>
    <row r="2" spans="1:8" x14ac:dyDescent="0.25">
      <c r="A2" s="56"/>
      <c r="B2" s="56"/>
      <c r="C2" s="56"/>
      <c r="D2" s="56"/>
      <c r="E2" s="56"/>
      <c r="F2" s="56"/>
      <c r="G2" s="56"/>
      <c r="H2" s="56"/>
    </row>
    <row r="3" spans="1:8" x14ac:dyDescent="0.25">
      <c r="A3" s="94" t="s">
        <v>164</v>
      </c>
      <c r="B3" s="95" t="s">
        <v>137</v>
      </c>
      <c r="C3" s="110"/>
      <c r="D3" s="110"/>
      <c r="E3" s="110"/>
      <c r="F3" s="110"/>
      <c r="G3" s="110"/>
      <c r="H3" s="110"/>
    </row>
    <row r="4" spans="1:8" x14ac:dyDescent="0.25">
      <c r="A4" s="98" t="s">
        <v>85</v>
      </c>
      <c r="B4" s="237">
        <v>10871.67</v>
      </c>
      <c r="C4" s="110"/>
      <c r="D4" s="110"/>
      <c r="E4" s="110"/>
      <c r="F4" s="110"/>
      <c r="G4" s="110"/>
      <c r="H4" s="110"/>
    </row>
    <row r="5" spans="1:8" x14ac:dyDescent="0.25">
      <c r="A5" s="152" t="s">
        <v>86</v>
      </c>
      <c r="B5" s="153">
        <v>2600</v>
      </c>
      <c r="C5" s="110"/>
      <c r="D5" s="110"/>
      <c r="E5" s="110"/>
      <c r="F5" s="110"/>
      <c r="G5" s="110"/>
      <c r="H5" s="110"/>
    </row>
    <row r="6" spans="1:8" x14ac:dyDescent="0.25">
      <c r="A6" s="56"/>
      <c r="B6" s="150" t="s">
        <v>12</v>
      </c>
      <c r="C6" s="56"/>
      <c r="D6" s="56"/>
      <c r="E6" s="56"/>
      <c r="F6" s="56"/>
      <c r="G6" s="56"/>
      <c r="H6" s="150"/>
    </row>
    <row r="7" spans="1:8" x14ac:dyDescent="0.25">
      <c r="A7" s="56"/>
      <c r="B7" s="56"/>
      <c r="C7" s="56"/>
      <c r="D7" s="56"/>
      <c r="E7" s="56"/>
      <c r="F7" s="56"/>
      <c r="G7" s="56"/>
      <c r="H7" s="150"/>
    </row>
    <row r="8" spans="1:8" x14ac:dyDescent="0.25">
      <c r="A8" s="93" t="s">
        <v>13</v>
      </c>
      <c r="B8" s="154"/>
      <c r="C8" s="155"/>
      <c r="D8" s="155"/>
      <c r="E8" s="110"/>
      <c r="F8" s="110"/>
      <c r="G8" s="110"/>
      <c r="H8" s="110"/>
    </row>
    <row r="9" spans="1:8" x14ac:dyDescent="0.25">
      <c r="A9" s="264" t="s">
        <v>133</v>
      </c>
      <c r="B9" s="266"/>
      <c r="C9" s="266"/>
      <c r="D9" s="266"/>
      <c r="E9" s="266"/>
      <c r="F9" s="266"/>
      <c r="G9" s="266"/>
      <c r="H9" s="266"/>
    </row>
    <row r="10" spans="1:8" x14ac:dyDescent="0.25">
      <c r="A10" s="266"/>
      <c r="B10" s="266"/>
      <c r="C10" s="266"/>
      <c r="D10" s="266"/>
      <c r="E10" s="266"/>
      <c r="F10" s="266"/>
      <c r="G10" s="266"/>
      <c r="H10" s="266"/>
    </row>
    <row r="11" spans="1:8" ht="15" customHeight="1" x14ac:dyDescent="0.25">
      <c r="A11" s="264" t="s">
        <v>190</v>
      </c>
      <c r="B11" s="266"/>
      <c r="C11" s="266"/>
      <c r="D11" s="266"/>
      <c r="E11" s="266"/>
      <c r="F11" s="266"/>
      <c r="G11" s="266"/>
      <c r="H11" s="266"/>
    </row>
    <row r="12" spans="1:8" x14ac:dyDescent="0.25">
      <c r="A12" s="266"/>
      <c r="B12" s="266"/>
      <c r="C12" s="266"/>
      <c r="D12" s="266"/>
      <c r="E12" s="266"/>
      <c r="F12" s="266"/>
      <c r="G12" s="266"/>
      <c r="H12" s="266"/>
    </row>
    <row r="13" spans="1:8" x14ac:dyDescent="0.25">
      <c r="A13" s="266"/>
      <c r="B13" s="266"/>
      <c r="C13" s="266"/>
      <c r="D13" s="266"/>
      <c r="E13" s="266"/>
      <c r="F13" s="266"/>
      <c r="G13" s="266"/>
      <c r="H13" s="266"/>
    </row>
    <row r="14" spans="1:8" x14ac:dyDescent="0.25">
      <c r="A14" s="266"/>
      <c r="B14" s="266"/>
      <c r="C14" s="266"/>
      <c r="D14" s="266"/>
      <c r="E14" s="266"/>
      <c r="F14" s="266"/>
      <c r="G14" s="266"/>
      <c r="H14" s="266"/>
    </row>
    <row r="15" spans="1:8" x14ac:dyDescent="0.25">
      <c r="A15" s="273" t="s">
        <v>181</v>
      </c>
      <c r="B15" s="273"/>
      <c r="C15" s="273"/>
      <c r="D15" s="273"/>
      <c r="E15" s="273"/>
      <c r="F15" s="273"/>
      <c r="G15" s="273"/>
      <c r="H15" s="273"/>
    </row>
  </sheetData>
  <mergeCells count="4">
    <mergeCell ref="A11:H14"/>
    <mergeCell ref="A1:G1"/>
    <mergeCell ref="A9:H10"/>
    <mergeCell ref="A15:H15"/>
  </mergeCells>
  <hyperlinks>
    <hyperlink ref="H1" location="Index!A1" tooltip="Index" display="Index" xr:uid="{E9D79B15-8FA0-4B53-ADEE-1C8A4DA84DA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7EC6-E665-4A82-A410-72B3944BFE11}">
  <sheetPr codeName="Sheet14"/>
  <dimension ref="A1:L28"/>
  <sheetViews>
    <sheetView workbookViewId="0">
      <selection sqref="A1:H1"/>
    </sheetView>
  </sheetViews>
  <sheetFormatPr defaultColWidth="8.7109375" defaultRowHeight="15" x14ac:dyDescent="0.25"/>
  <cols>
    <col min="1" max="1" width="18.140625" style="16" customWidth="1"/>
    <col min="2" max="3" width="20.7109375" style="16" customWidth="1"/>
    <col min="4" max="16384" width="8.7109375" style="16"/>
  </cols>
  <sheetData>
    <row r="1" spans="1:12" ht="28.9" customHeight="1" x14ac:dyDescent="0.25">
      <c r="A1" s="272" t="s">
        <v>155</v>
      </c>
      <c r="B1" s="272"/>
      <c r="C1" s="272"/>
      <c r="D1" s="272"/>
      <c r="E1" s="272"/>
      <c r="F1" s="272"/>
      <c r="G1" s="272"/>
      <c r="H1" s="272"/>
      <c r="I1" s="144" t="s">
        <v>84</v>
      </c>
    </row>
    <row r="2" spans="1:12" x14ac:dyDescent="0.25">
      <c r="A2" s="15"/>
      <c r="B2" s="15"/>
      <c r="C2" s="15"/>
      <c r="D2" s="15"/>
      <c r="E2" s="15"/>
      <c r="F2" s="15"/>
      <c r="I2" s="60"/>
      <c r="J2" s="60"/>
      <c r="K2" s="60"/>
    </row>
    <row r="3" spans="1:12" ht="39" x14ac:dyDescent="0.25">
      <c r="A3" s="140" t="s">
        <v>165</v>
      </c>
      <c r="B3" s="117" t="s">
        <v>117</v>
      </c>
      <c r="C3" s="117" t="s">
        <v>118</v>
      </c>
      <c r="D3" s="15"/>
      <c r="I3" s="60"/>
      <c r="J3" s="60"/>
      <c r="K3" s="60"/>
    </row>
    <row r="4" spans="1:12" x14ac:dyDescent="0.25">
      <c r="A4" s="81" t="s">
        <v>99</v>
      </c>
      <c r="B4" s="82">
        <v>29</v>
      </c>
      <c r="C4" s="46">
        <v>0.34523809523809523</v>
      </c>
      <c r="D4" s="15"/>
      <c r="I4" s="61"/>
      <c r="J4" s="62"/>
      <c r="K4" s="203"/>
      <c r="L4" s="204"/>
    </row>
    <row r="5" spans="1:12" x14ac:dyDescent="0.25">
      <c r="A5" s="78" t="s">
        <v>100</v>
      </c>
      <c r="B5" s="83">
        <v>12</v>
      </c>
      <c r="C5" s="46">
        <v>0.14285714285714285</v>
      </c>
      <c r="D5" s="15"/>
      <c r="I5" s="63"/>
      <c r="J5" s="64"/>
      <c r="K5" s="203"/>
      <c r="L5" s="204"/>
    </row>
    <row r="6" spans="1:12" x14ac:dyDescent="0.25">
      <c r="A6" s="78" t="s">
        <v>101</v>
      </c>
      <c r="B6" s="83">
        <v>5</v>
      </c>
      <c r="C6" s="46">
        <v>5.9523809523809521E-2</v>
      </c>
      <c r="D6" s="15"/>
      <c r="I6" s="63"/>
      <c r="J6" s="64"/>
      <c r="K6" s="203"/>
      <c r="L6" s="204"/>
    </row>
    <row r="7" spans="1:12" x14ac:dyDescent="0.25">
      <c r="A7" s="78" t="s">
        <v>102</v>
      </c>
      <c r="B7" s="79">
        <v>3</v>
      </c>
      <c r="C7" s="46">
        <v>3.5714285714285712E-2</v>
      </c>
      <c r="D7" s="15"/>
      <c r="I7" s="63"/>
      <c r="J7" s="64"/>
      <c r="K7" s="203"/>
      <c r="L7" s="204"/>
    </row>
    <row r="8" spans="1:12" x14ac:dyDescent="0.25">
      <c r="A8" s="78" t="s">
        <v>103</v>
      </c>
      <c r="B8" s="79">
        <v>7</v>
      </c>
      <c r="C8" s="46">
        <v>8.3333333333333329E-2</v>
      </c>
      <c r="D8" s="15"/>
      <c r="I8" s="63"/>
      <c r="J8" s="64"/>
      <c r="K8" s="203"/>
      <c r="L8" s="204"/>
    </row>
    <row r="9" spans="1:12" x14ac:dyDescent="0.25">
      <c r="A9" s="78" t="s">
        <v>104</v>
      </c>
      <c r="B9" s="79">
        <v>1</v>
      </c>
      <c r="C9" s="46">
        <v>1.1904761904761904E-2</v>
      </c>
      <c r="D9" s="15"/>
      <c r="I9" s="63"/>
      <c r="J9" s="64"/>
      <c r="K9" s="203"/>
      <c r="L9" s="204"/>
    </row>
    <row r="10" spans="1:12" x14ac:dyDescent="0.25">
      <c r="A10" s="78" t="s">
        <v>105</v>
      </c>
      <c r="B10" s="79">
        <v>0</v>
      </c>
      <c r="C10" s="46">
        <v>0</v>
      </c>
      <c r="D10" s="15"/>
      <c r="I10" s="63"/>
      <c r="J10" s="64"/>
      <c r="K10" s="203"/>
      <c r="L10" s="204"/>
    </row>
    <row r="11" spans="1:12" x14ac:dyDescent="0.25">
      <c r="A11" s="78" t="s">
        <v>106</v>
      </c>
      <c r="B11" s="79">
        <v>10</v>
      </c>
      <c r="C11" s="46">
        <v>0.11904761904761904</v>
      </c>
      <c r="D11" s="15"/>
      <c r="I11" s="63"/>
      <c r="J11" s="64"/>
      <c r="K11" s="203"/>
      <c r="L11" s="204"/>
    </row>
    <row r="12" spans="1:12" x14ac:dyDescent="0.25">
      <c r="A12" s="78" t="s">
        <v>109</v>
      </c>
      <c r="B12" s="79">
        <v>1</v>
      </c>
      <c r="C12" s="46">
        <v>1.1904761904761904E-2</v>
      </c>
      <c r="D12" s="15"/>
      <c r="I12" s="63"/>
      <c r="J12" s="64"/>
      <c r="K12" s="203"/>
      <c r="L12" s="204"/>
    </row>
    <row r="13" spans="1:12" x14ac:dyDescent="0.25">
      <c r="A13" s="78" t="s">
        <v>107</v>
      </c>
      <c r="B13" s="79">
        <v>5</v>
      </c>
      <c r="C13" s="46">
        <v>5.9523809523809521E-2</v>
      </c>
      <c r="D13" s="15"/>
      <c r="I13" s="63"/>
      <c r="J13" s="64"/>
      <c r="K13" s="203"/>
      <c r="L13" s="204"/>
    </row>
    <row r="14" spans="1:12" x14ac:dyDescent="0.25">
      <c r="A14" s="20" t="s">
        <v>108</v>
      </c>
      <c r="B14" s="21">
        <v>11</v>
      </c>
      <c r="C14" s="42">
        <v>0.13095238095238096</v>
      </c>
      <c r="D14" s="15"/>
      <c r="I14" s="63"/>
      <c r="J14" s="64"/>
      <c r="K14" s="203"/>
      <c r="L14" s="204"/>
    </row>
    <row r="15" spans="1:12" x14ac:dyDescent="0.25">
      <c r="A15" s="22" t="s">
        <v>10</v>
      </c>
      <c r="B15" s="23">
        <v>84</v>
      </c>
      <c r="C15" s="80">
        <v>1</v>
      </c>
      <c r="D15" s="15"/>
      <c r="I15" s="63"/>
      <c r="J15" s="64"/>
      <c r="K15" s="203"/>
      <c r="L15" s="204"/>
    </row>
    <row r="16" spans="1:12" x14ac:dyDescent="0.25">
      <c r="C16" s="17" t="s">
        <v>12</v>
      </c>
      <c r="D16" s="15"/>
      <c r="I16" s="63"/>
      <c r="J16" s="64"/>
      <c r="K16" s="60"/>
    </row>
    <row r="17" spans="1:12" x14ac:dyDescent="0.25">
      <c r="A17" s="15"/>
      <c r="B17" s="56"/>
      <c r="C17" s="15"/>
      <c r="D17" s="15"/>
      <c r="E17" s="15"/>
      <c r="F17" s="15"/>
      <c r="I17" s="60"/>
      <c r="J17" s="60"/>
      <c r="K17" s="60"/>
    </row>
    <row r="18" spans="1:12" x14ac:dyDescent="0.25">
      <c r="A18" s="93" t="s">
        <v>13</v>
      </c>
      <c r="B18" s="15"/>
      <c r="C18" s="15"/>
      <c r="D18" s="15"/>
      <c r="E18" s="15"/>
      <c r="F18" s="15"/>
    </row>
    <row r="19" spans="1:12" ht="15" customHeight="1" x14ac:dyDescent="0.25">
      <c r="A19" s="292" t="s">
        <v>147</v>
      </c>
      <c r="B19" s="292"/>
      <c r="C19" s="292"/>
      <c r="D19" s="292"/>
      <c r="E19" s="292"/>
      <c r="F19" s="292"/>
      <c r="G19" s="292"/>
      <c r="H19" s="292"/>
    </row>
    <row r="20" spans="1:12" x14ac:dyDescent="0.25">
      <c r="A20" s="292"/>
      <c r="B20" s="292"/>
      <c r="C20" s="292"/>
      <c r="D20" s="292"/>
      <c r="E20" s="292"/>
      <c r="F20" s="292"/>
      <c r="G20" s="292"/>
      <c r="H20" s="292"/>
    </row>
    <row r="21" spans="1:12" ht="15" customHeight="1" x14ac:dyDescent="0.25">
      <c r="A21" s="264" t="s">
        <v>190</v>
      </c>
      <c r="B21" s="266"/>
      <c r="C21" s="266"/>
      <c r="D21" s="266"/>
      <c r="E21" s="266"/>
      <c r="F21" s="266"/>
      <c r="G21" s="266"/>
      <c r="H21" s="266"/>
      <c r="I21" s="104"/>
      <c r="J21" s="104"/>
      <c r="K21" s="104"/>
      <c r="L21" s="104"/>
    </row>
    <row r="22" spans="1:12" x14ac:dyDescent="0.25">
      <c r="A22" s="266"/>
      <c r="B22" s="266"/>
      <c r="C22" s="266"/>
      <c r="D22" s="266"/>
      <c r="E22" s="266"/>
      <c r="F22" s="266"/>
      <c r="G22" s="266"/>
      <c r="H22" s="266"/>
      <c r="I22" s="104"/>
      <c r="J22" s="104"/>
      <c r="K22" s="104"/>
      <c r="L22" s="104"/>
    </row>
    <row r="23" spans="1:12" x14ac:dyDescent="0.25">
      <c r="A23" s="266"/>
      <c r="B23" s="266"/>
      <c r="C23" s="266"/>
      <c r="D23" s="266"/>
      <c r="E23" s="266"/>
      <c r="F23" s="266"/>
      <c r="G23" s="266"/>
      <c r="H23" s="266"/>
      <c r="I23" s="104"/>
      <c r="J23" s="104"/>
      <c r="K23" s="104"/>
      <c r="L23" s="104"/>
    </row>
    <row r="24" spans="1:12" x14ac:dyDescent="0.25">
      <c r="A24" s="266"/>
      <c r="B24" s="266"/>
      <c r="C24" s="266"/>
      <c r="D24" s="266"/>
      <c r="E24" s="266"/>
      <c r="F24" s="266"/>
      <c r="G24" s="266"/>
      <c r="H24" s="266"/>
      <c r="I24" s="139"/>
      <c r="J24" s="139"/>
      <c r="K24" s="139"/>
      <c r="L24" s="139"/>
    </row>
    <row r="25" spans="1:12" ht="15" customHeight="1" x14ac:dyDescent="0.25">
      <c r="A25" s="274" t="s">
        <v>174</v>
      </c>
      <c r="B25" s="274"/>
      <c r="C25" s="274"/>
      <c r="D25" s="274"/>
      <c r="E25" s="274"/>
      <c r="F25" s="274"/>
      <c r="G25" s="274"/>
      <c r="H25" s="274"/>
    </row>
    <row r="26" spans="1:12" x14ac:dyDescent="0.25">
      <c r="A26" s="274"/>
      <c r="B26" s="274"/>
      <c r="C26" s="274"/>
      <c r="D26" s="274"/>
      <c r="E26" s="274"/>
      <c r="F26" s="274"/>
      <c r="G26" s="274"/>
      <c r="H26" s="274"/>
    </row>
    <row r="27" spans="1:12" x14ac:dyDescent="0.25">
      <c r="A27" s="274"/>
      <c r="B27" s="274"/>
      <c r="C27" s="274"/>
      <c r="D27" s="274"/>
      <c r="E27" s="274"/>
      <c r="F27" s="274"/>
      <c r="G27" s="274"/>
      <c r="H27" s="274"/>
    </row>
    <row r="28" spans="1:12" x14ac:dyDescent="0.25">
      <c r="A28" s="273" t="s">
        <v>182</v>
      </c>
      <c r="B28" s="273"/>
      <c r="C28" s="273"/>
      <c r="D28" s="273"/>
      <c r="E28" s="273"/>
      <c r="F28" s="273"/>
      <c r="G28" s="273"/>
      <c r="H28" s="273"/>
    </row>
  </sheetData>
  <mergeCells count="5">
    <mergeCell ref="A1:H1"/>
    <mergeCell ref="A19:H20"/>
    <mergeCell ref="A25:H27"/>
    <mergeCell ref="A21:H24"/>
    <mergeCell ref="A28:H28"/>
  </mergeCells>
  <hyperlinks>
    <hyperlink ref="I1" location="Index!A1" tooltip="Index" display="Index" xr:uid="{CF72A2CB-3D19-4CDA-A8AB-32ACAAFCD1E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E319F-A04B-4D69-BB95-03CF8AA95F19}">
  <sheetPr codeName="Sheet2">
    <pageSetUpPr fitToPage="1"/>
  </sheetPr>
  <dimension ref="A1:C111"/>
  <sheetViews>
    <sheetView zoomScaleNormal="100" workbookViewId="0"/>
  </sheetViews>
  <sheetFormatPr defaultColWidth="8.7109375" defaultRowHeight="12.75" x14ac:dyDescent="0.2"/>
  <cols>
    <col min="1" max="1" width="16.140625" style="239" customWidth="1"/>
    <col min="2" max="2" width="124.42578125" style="239" customWidth="1"/>
    <col min="3" max="16384" width="8.7109375" style="239"/>
  </cols>
  <sheetData>
    <row r="1" spans="1:2" x14ac:dyDescent="0.2">
      <c r="A1" s="238" t="s">
        <v>51</v>
      </c>
    </row>
    <row r="2" spans="1:2" x14ac:dyDescent="0.2">
      <c r="A2" s="238"/>
    </row>
    <row r="3" spans="1:2" x14ac:dyDescent="0.2">
      <c r="A3" s="254" t="s">
        <v>52</v>
      </c>
      <c r="B3" s="254"/>
    </row>
    <row r="4" spans="1:2" ht="12.75" customHeight="1" x14ac:dyDescent="0.2">
      <c r="A4" s="252" t="s">
        <v>53</v>
      </c>
      <c r="B4" s="252"/>
    </row>
    <row r="5" spans="1:2" x14ac:dyDescent="0.2">
      <c r="A5" s="252"/>
      <c r="B5" s="252"/>
    </row>
    <row r="6" spans="1:2" x14ac:dyDescent="0.2">
      <c r="A6" s="252"/>
      <c r="B6" s="252"/>
    </row>
    <row r="7" spans="1:2" x14ac:dyDescent="0.2">
      <c r="A7" s="252"/>
      <c r="B7" s="252"/>
    </row>
    <row r="8" spans="1:2" ht="12.75" customHeight="1" x14ac:dyDescent="0.2">
      <c r="A8" s="250" t="s">
        <v>198</v>
      </c>
      <c r="B8" s="250"/>
    </row>
    <row r="9" spans="1:2" x14ac:dyDescent="0.2">
      <c r="A9" s="250"/>
      <c r="B9" s="250"/>
    </row>
    <row r="10" spans="1:2" x14ac:dyDescent="0.2">
      <c r="A10" s="250"/>
      <c r="B10" s="250"/>
    </row>
    <row r="11" spans="1:2" x14ac:dyDescent="0.2">
      <c r="A11" s="250"/>
      <c r="B11" s="250"/>
    </row>
    <row r="12" spans="1:2" x14ac:dyDescent="0.2">
      <c r="A12" s="251" t="s">
        <v>193</v>
      </c>
      <c r="B12" s="251"/>
    </row>
    <row r="13" spans="1:2" ht="12.75" customHeight="1" x14ac:dyDescent="0.2">
      <c r="A13" s="250" t="s">
        <v>194</v>
      </c>
      <c r="B13" s="250"/>
    </row>
    <row r="14" spans="1:2" x14ac:dyDescent="0.2">
      <c r="A14" s="250"/>
      <c r="B14" s="250"/>
    </row>
    <row r="15" spans="1:2" x14ac:dyDescent="0.2">
      <c r="A15" s="251" t="s">
        <v>195</v>
      </c>
      <c r="B15" s="251"/>
    </row>
    <row r="16" spans="1:2" x14ac:dyDescent="0.2">
      <c r="A16" s="250" t="s">
        <v>196</v>
      </c>
      <c r="B16" s="250"/>
    </row>
    <row r="17" spans="1:2" x14ac:dyDescent="0.2">
      <c r="A17" s="250"/>
      <c r="B17" s="250"/>
    </row>
    <row r="18" spans="1:2" x14ac:dyDescent="0.2">
      <c r="A18" s="251" t="s">
        <v>197</v>
      </c>
      <c r="B18" s="251"/>
    </row>
    <row r="19" spans="1:2" x14ac:dyDescent="0.2">
      <c r="A19" s="249" t="s">
        <v>156</v>
      </c>
      <c r="B19" s="249"/>
    </row>
    <row r="20" spans="1:2" x14ac:dyDescent="0.2">
      <c r="A20" s="249"/>
      <c r="B20" s="249"/>
    </row>
    <row r="21" spans="1:2" x14ac:dyDescent="0.2">
      <c r="A21" s="249"/>
      <c r="B21" s="249"/>
    </row>
    <row r="22" spans="1:2" x14ac:dyDescent="0.2">
      <c r="A22" s="249"/>
      <c r="B22" s="249"/>
    </row>
    <row r="23" spans="1:2" x14ac:dyDescent="0.2">
      <c r="A23" s="249"/>
      <c r="B23" s="249"/>
    </row>
    <row r="24" spans="1:2" x14ac:dyDescent="0.2">
      <c r="A24" s="249"/>
      <c r="B24" s="249"/>
    </row>
    <row r="25" spans="1:2" x14ac:dyDescent="0.2">
      <c r="A25" s="249"/>
      <c r="B25" s="249"/>
    </row>
    <row r="26" spans="1:2" x14ac:dyDescent="0.2">
      <c r="A26" s="256" t="s">
        <v>185</v>
      </c>
      <c r="B26" s="256"/>
    </row>
    <row r="27" spans="1:2" x14ac:dyDescent="0.2">
      <c r="A27" s="256"/>
      <c r="B27" s="256"/>
    </row>
    <row r="28" spans="1:2" x14ac:dyDescent="0.2">
      <c r="A28" s="256"/>
      <c r="B28" s="256"/>
    </row>
    <row r="29" spans="1:2" ht="13.35" customHeight="1" x14ac:dyDescent="0.2">
      <c r="A29" s="256" t="s">
        <v>157</v>
      </c>
      <c r="B29" s="256"/>
    </row>
    <row r="30" spans="1:2" x14ac:dyDescent="0.2">
      <c r="A30" s="256"/>
      <c r="B30" s="256"/>
    </row>
    <row r="31" spans="1:2" x14ac:dyDescent="0.2">
      <c r="A31" s="256"/>
      <c r="B31" s="256"/>
    </row>
    <row r="32" spans="1:2" x14ac:dyDescent="0.2">
      <c r="A32" s="252" t="s">
        <v>54</v>
      </c>
      <c r="B32" s="252"/>
    </row>
    <row r="33" spans="1:2" x14ac:dyDescent="0.2">
      <c r="A33" s="252"/>
      <c r="B33" s="252"/>
    </row>
    <row r="34" spans="1:2" x14ac:dyDescent="0.2">
      <c r="A34" s="255" t="s">
        <v>55</v>
      </c>
      <c r="B34" s="255"/>
    </row>
    <row r="36" spans="1:2" x14ac:dyDescent="0.2">
      <c r="A36" s="238" t="s">
        <v>56</v>
      </c>
    </row>
    <row r="37" spans="1:2" ht="12.75" customHeight="1" x14ac:dyDescent="0.2">
      <c r="A37" s="256" t="s">
        <v>121</v>
      </c>
      <c r="B37" s="256"/>
    </row>
    <row r="38" spans="1:2" x14ac:dyDescent="0.2">
      <c r="A38" s="256"/>
      <c r="B38" s="256"/>
    </row>
    <row r="39" spans="1:2" x14ac:dyDescent="0.2">
      <c r="A39" s="256"/>
      <c r="B39" s="256"/>
    </row>
    <row r="40" spans="1:2" x14ac:dyDescent="0.2">
      <c r="A40" s="256"/>
      <c r="B40" s="256"/>
    </row>
    <row r="41" spans="1:2" x14ac:dyDescent="0.2">
      <c r="A41" s="240"/>
      <c r="B41" s="240"/>
    </row>
    <row r="42" spans="1:2" x14ac:dyDescent="0.2">
      <c r="A42" s="238" t="s">
        <v>57</v>
      </c>
      <c r="B42" s="240"/>
    </row>
    <row r="43" spans="1:2" ht="12.75" customHeight="1" x14ac:dyDescent="0.2">
      <c r="A43" s="256" t="s">
        <v>122</v>
      </c>
      <c r="B43" s="256"/>
    </row>
    <row r="44" spans="1:2" x14ac:dyDescent="0.2">
      <c r="A44" s="256"/>
      <c r="B44" s="256"/>
    </row>
    <row r="45" spans="1:2" x14ac:dyDescent="0.2">
      <c r="A45" s="256"/>
      <c r="B45" s="256"/>
    </row>
    <row r="46" spans="1:2" x14ac:dyDescent="0.2">
      <c r="A46" s="256"/>
      <c r="B46" s="256"/>
    </row>
    <row r="47" spans="1:2" x14ac:dyDescent="0.2">
      <c r="A47" s="256"/>
      <c r="B47" s="256"/>
    </row>
    <row r="48" spans="1:2" x14ac:dyDescent="0.2">
      <c r="A48" s="256"/>
      <c r="B48" s="256"/>
    </row>
    <row r="49" spans="1:2" x14ac:dyDescent="0.2">
      <c r="A49" s="241"/>
      <c r="B49" s="241"/>
    </row>
    <row r="50" spans="1:2" x14ac:dyDescent="0.2">
      <c r="A50" s="254" t="s">
        <v>58</v>
      </c>
      <c r="B50" s="254"/>
    </row>
    <row r="51" spans="1:2" x14ac:dyDescent="0.2">
      <c r="A51" s="256" t="s">
        <v>158</v>
      </c>
      <c r="B51" s="256"/>
    </row>
    <row r="52" spans="1:2" x14ac:dyDescent="0.2">
      <c r="A52" s="252" t="s">
        <v>60</v>
      </c>
      <c r="B52" s="252"/>
    </row>
    <row r="53" spans="1:2" x14ac:dyDescent="0.2">
      <c r="A53" s="252"/>
      <c r="B53" s="252"/>
    </row>
    <row r="54" spans="1:2" x14ac:dyDescent="0.2">
      <c r="A54" s="252"/>
      <c r="B54" s="252"/>
    </row>
    <row r="55" spans="1:2" x14ac:dyDescent="0.2">
      <c r="A55" s="253" t="s">
        <v>123</v>
      </c>
      <c r="B55" s="253"/>
    </row>
    <row r="56" spans="1:2" x14ac:dyDescent="0.2">
      <c r="A56" s="249" t="s">
        <v>184</v>
      </c>
      <c r="B56" s="249"/>
    </row>
    <row r="57" spans="1:2" x14ac:dyDescent="0.2">
      <c r="A57" s="249"/>
      <c r="B57" s="249"/>
    </row>
    <row r="58" spans="1:2" x14ac:dyDescent="0.2">
      <c r="A58" s="249"/>
      <c r="B58" s="249"/>
    </row>
    <row r="59" spans="1:2" x14ac:dyDescent="0.2">
      <c r="A59" s="249"/>
      <c r="B59" s="249"/>
    </row>
    <row r="60" spans="1:2" x14ac:dyDescent="0.2">
      <c r="A60" s="249"/>
      <c r="B60" s="249"/>
    </row>
    <row r="61" spans="1:2" x14ac:dyDescent="0.2">
      <c r="A61" s="249"/>
      <c r="B61" s="249"/>
    </row>
    <row r="62" spans="1:2" ht="12.75" customHeight="1" x14ac:dyDescent="0.2">
      <c r="A62" s="249" t="s">
        <v>159</v>
      </c>
      <c r="B62" s="249"/>
    </row>
    <row r="63" spans="1:2" x14ac:dyDescent="0.2">
      <c r="A63" s="249"/>
      <c r="B63" s="249"/>
    </row>
    <row r="64" spans="1:2" x14ac:dyDescent="0.2">
      <c r="A64" s="249"/>
      <c r="B64" s="249"/>
    </row>
    <row r="65" spans="1:2" ht="13.35" customHeight="1" x14ac:dyDescent="0.2">
      <c r="A65" s="249"/>
      <c r="B65" s="249"/>
    </row>
    <row r="66" spans="1:2" ht="13.35" customHeight="1" x14ac:dyDescent="0.2">
      <c r="A66" s="249"/>
      <c r="B66" s="249"/>
    </row>
    <row r="67" spans="1:2" ht="13.35" customHeight="1" x14ac:dyDescent="0.2">
      <c r="A67" s="249"/>
      <c r="B67" s="249"/>
    </row>
    <row r="68" spans="1:2" ht="13.35" customHeight="1" x14ac:dyDescent="0.2">
      <c r="A68" s="249" t="s">
        <v>176</v>
      </c>
      <c r="B68" s="249"/>
    </row>
    <row r="69" spans="1:2" x14ac:dyDescent="0.2">
      <c r="A69" s="249"/>
      <c r="B69" s="249"/>
    </row>
    <row r="70" spans="1:2" ht="13.35" customHeight="1" x14ac:dyDescent="0.2">
      <c r="A70" s="249" t="s">
        <v>160</v>
      </c>
      <c r="B70" s="249"/>
    </row>
    <row r="71" spans="1:2" x14ac:dyDescent="0.2">
      <c r="A71" s="249"/>
      <c r="B71" s="249"/>
    </row>
    <row r="72" spans="1:2" x14ac:dyDescent="0.2">
      <c r="A72" s="249"/>
      <c r="B72" s="249"/>
    </row>
    <row r="73" spans="1:2" ht="13.35" customHeight="1" x14ac:dyDescent="0.2">
      <c r="A73" s="257" t="s">
        <v>124</v>
      </c>
      <c r="B73" s="257"/>
    </row>
    <row r="74" spans="1:2" x14ac:dyDescent="0.2">
      <c r="A74" s="255" t="s">
        <v>59</v>
      </c>
      <c r="B74" s="255"/>
    </row>
    <row r="75" spans="1:2" x14ac:dyDescent="0.2">
      <c r="A75" s="253" t="s">
        <v>125</v>
      </c>
      <c r="B75" s="253"/>
    </row>
    <row r="76" spans="1:2" x14ac:dyDescent="0.2">
      <c r="A76" s="249" t="s">
        <v>126</v>
      </c>
      <c r="B76" s="249"/>
    </row>
    <row r="77" spans="1:2" x14ac:dyDescent="0.2">
      <c r="A77" s="249"/>
      <c r="B77" s="249"/>
    </row>
    <row r="78" spans="1:2" ht="12.75" customHeight="1" x14ac:dyDescent="0.2">
      <c r="A78" s="256" t="s">
        <v>127</v>
      </c>
      <c r="B78" s="256"/>
    </row>
    <row r="79" spans="1:2" x14ac:dyDescent="0.2">
      <c r="A79" s="256"/>
      <c r="B79" s="256"/>
    </row>
    <row r="80" spans="1:2" x14ac:dyDescent="0.2">
      <c r="A80" s="256"/>
      <c r="B80" s="256"/>
    </row>
    <row r="81" spans="1:3" x14ac:dyDescent="0.2">
      <c r="A81" s="240"/>
      <c r="B81" s="240"/>
    </row>
    <row r="82" spans="1:3" x14ac:dyDescent="0.2">
      <c r="A82" s="254" t="s">
        <v>61</v>
      </c>
      <c r="B82" s="254"/>
    </row>
    <row r="83" spans="1:3" x14ac:dyDescent="0.2">
      <c r="A83" s="258" t="s">
        <v>62</v>
      </c>
      <c r="B83" s="258"/>
    </row>
    <row r="84" spans="1:3" x14ac:dyDescent="0.2">
      <c r="A84" s="252" t="s">
        <v>63</v>
      </c>
      <c r="B84" s="252"/>
    </row>
    <row r="85" spans="1:3" x14ac:dyDescent="0.2">
      <c r="A85" s="252"/>
      <c r="B85" s="252"/>
    </row>
    <row r="86" spans="1:3" x14ac:dyDescent="0.2">
      <c r="A86" s="258" t="s">
        <v>64</v>
      </c>
      <c r="B86" s="258"/>
    </row>
    <row r="87" spans="1:3" x14ac:dyDescent="0.2">
      <c r="A87" s="258" t="s">
        <v>65</v>
      </c>
      <c r="B87" s="258"/>
    </row>
    <row r="89" spans="1:3" x14ac:dyDescent="0.2">
      <c r="A89" s="254" t="s">
        <v>66</v>
      </c>
      <c r="B89" s="254"/>
    </row>
    <row r="90" spans="1:3" ht="14.25" customHeight="1" x14ac:dyDescent="0.2">
      <c r="A90" s="257" t="s">
        <v>67</v>
      </c>
      <c r="B90" s="257"/>
    </row>
    <row r="91" spans="1:3" x14ac:dyDescent="0.2">
      <c r="A91" s="241"/>
      <c r="B91" s="241"/>
    </row>
    <row r="92" spans="1:3" x14ac:dyDescent="0.2">
      <c r="A92" s="254" t="s">
        <v>68</v>
      </c>
      <c r="B92" s="254"/>
    </row>
    <row r="93" spans="1:3" ht="13.35" customHeight="1" x14ac:dyDescent="0.2">
      <c r="A93" s="260" t="s">
        <v>69</v>
      </c>
      <c r="B93" s="260"/>
    </row>
    <row r="94" spans="1:3" ht="13.35" customHeight="1" x14ac:dyDescent="0.2">
      <c r="A94" s="260"/>
      <c r="B94" s="260"/>
    </row>
    <row r="95" spans="1:3" x14ac:dyDescent="0.2">
      <c r="A95" s="255" t="s">
        <v>70</v>
      </c>
      <c r="B95" s="255"/>
      <c r="C95" s="160"/>
    </row>
    <row r="96" spans="1:3" x14ac:dyDescent="0.2">
      <c r="A96" s="252" t="s">
        <v>71</v>
      </c>
      <c r="B96" s="252"/>
    </row>
    <row r="97" spans="1:2" x14ac:dyDescent="0.2">
      <c r="A97" s="252"/>
      <c r="B97" s="252"/>
    </row>
    <row r="98" spans="1:2" x14ac:dyDescent="0.2">
      <c r="A98" s="252"/>
      <c r="B98" s="252"/>
    </row>
    <row r="99" spans="1:2" x14ac:dyDescent="0.2">
      <c r="A99" s="255" t="s">
        <v>72</v>
      </c>
      <c r="B99" s="255"/>
    </row>
    <row r="100" spans="1:2" ht="12.75" customHeight="1" x14ac:dyDescent="0.2">
      <c r="A100" s="256" t="s">
        <v>161</v>
      </c>
      <c r="B100" s="256"/>
    </row>
    <row r="101" spans="1:2" x14ac:dyDescent="0.2">
      <c r="A101" s="256"/>
      <c r="B101" s="256"/>
    </row>
    <row r="102" spans="1:2" x14ac:dyDescent="0.2">
      <c r="A102" s="256"/>
      <c r="B102" s="256"/>
    </row>
    <row r="103" spans="1:2" x14ac:dyDescent="0.2">
      <c r="A103" s="259" t="s">
        <v>162</v>
      </c>
      <c r="B103" s="259"/>
    </row>
    <row r="104" spans="1:2" x14ac:dyDescent="0.2">
      <c r="A104" s="241"/>
      <c r="B104" s="241"/>
    </row>
    <row r="105" spans="1:2" x14ac:dyDescent="0.2">
      <c r="A105" s="238" t="s">
        <v>73</v>
      </c>
    </row>
    <row r="107" spans="1:2" x14ac:dyDescent="0.2">
      <c r="A107" s="239" t="s">
        <v>128</v>
      </c>
      <c r="B107" s="242" t="s">
        <v>131</v>
      </c>
    </row>
    <row r="108" spans="1:2" x14ac:dyDescent="0.2">
      <c r="A108" s="239" t="s">
        <v>75</v>
      </c>
      <c r="B108" s="160" t="s">
        <v>76</v>
      </c>
    </row>
    <row r="109" spans="1:2" ht="14.25" x14ac:dyDescent="0.2">
      <c r="A109" s="243"/>
      <c r="B109" s="243"/>
    </row>
    <row r="110" spans="1:2" ht="25.5" x14ac:dyDescent="0.2">
      <c r="A110" s="241" t="s">
        <v>129</v>
      </c>
      <c r="B110" s="244" t="s">
        <v>130</v>
      </c>
    </row>
    <row r="111" spans="1:2" x14ac:dyDescent="0.2">
      <c r="A111" s="239" t="s">
        <v>74</v>
      </c>
      <c r="B111" s="239" t="s">
        <v>77</v>
      </c>
    </row>
  </sheetData>
  <mergeCells count="42">
    <mergeCell ref="A92:B92"/>
    <mergeCell ref="A83:B83"/>
    <mergeCell ref="A87:B87"/>
    <mergeCell ref="A90:B90"/>
    <mergeCell ref="A103:B103"/>
    <mergeCell ref="A93:B94"/>
    <mergeCell ref="A95:B95"/>
    <mergeCell ref="A96:B98"/>
    <mergeCell ref="A99:B99"/>
    <mergeCell ref="A100:B102"/>
    <mergeCell ref="A73:B73"/>
    <mergeCell ref="A82:B82"/>
    <mergeCell ref="A84:B85"/>
    <mergeCell ref="A86:B86"/>
    <mergeCell ref="A89:B89"/>
    <mergeCell ref="A78:B80"/>
    <mergeCell ref="A74:B74"/>
    <mergeCell ref="A75:B75"/>
    <mergeCell ref="A76:B77"/>
    <mergeCell ref="A51:B51"/>
    <mergeCell ref="A3:B3"/>
    <mergeCell ref="A4:B7"/>
    <mergeCell ref="A19:B25"/>
    <mergeCell ref="A29:B31"/>
    <mergeCell ref="A32:B33"/>
    <mergeCell ref="A26:B28"/>
    <mergeCell ref="A70:B72"/>
    <mergeCell ref="A8:B11"/>
    <mergeCell ref="A12:B12"/>
    <mergeCell ref="A15:B15"/>
    <mergeCell ref="A16:B17"/>
    <mergeCell ref="A18:B18"/>
    <mergeCell ref="A13:B14"/>
    <mergeCell ref="A52:B54"/>
    <mergeCell ref="A55:B55"/>
    <mergeCell ref="A56:B61"/>
    <mergeCell ref="A62:B67"/>
    <mergeCell ref="A68:B69"/>
    <mergeCell ref="A50:B50"/>
    <mergeCell ref="A34:B34"/>
    <mergeCell ref="A37:B40"/>
    <mergeCell ref="A43:B48"/>
  </mergeCells>
  <hyperlinks>
    <hyperlink ref="A34" r:id="rId1" xr:uid="{6D8C6ED5-5925-4C5E-A4D2-7490150C74F7}"/>
    <hyperlink ref="A74" r:id="rId2" display="https://assets.publishing.service.gov.uk/government/uploads/system/uploads/attachment_data/file/849200/statistics-on-race-and-the-cjs-2018.pdf" xr:uid="{0A5AFA3B-C528-4D3F-A093-90BFA54B1CBE}"/>
    <hyperlink ref="A99" r:id="rId3" xr:uid="{2F458C52-0015-46AA-A818-DBD23BD60225}"/>
    <hyperlink ref="A103" r:id="rId4" display="https://www.gov.uk/government/statistics/criminal-justice-system-statistics-quarterly-december-2019" xr:uid="{CA02F92B-EEEA-4D36-A159-EAAE1E13E892}"/>
    <hyperlink ref="B108" r:id="rId5" xr:uid="{775720C0-88DA-4313-9FD8-5564D2E8C2C9}"/>
    <hyperlink ref="A74:B74" r:id="rId6" display="https://assets.publishing.service.gov.uk/government/uploads/system/uploads/attachment_data/file/691544/self-defined-ethnicity-18plus1.pdf" xr:uid="{0880327F-2F43-4066-B127-745859C0FFC2}"/>
    <hyperlink ref="A103:B103" r:id="rId7" display="https://www.gov.uk/government/statistics/criminal-justice-system-statistics-quarterly-december-2021" xr:uid="{8671ADF0-ACED-476B-B083-299FC6A295C6}"/>
    <hyperlink ref="A95" r:id="rId8" xr:uid="{26E17695-5009-45C1-9956-29CF961E9898}"/>
    <hyperlink ref="A12:B12" r:id="rId9" display="https://www.gov.uk/government/publications/unduly-lenient-sentence-annual-case-outcomes-data" xr:uid="{6BD829EB-F42B-4CC9-9F1D-3FF23C17A1D2}"/>
    <hyperlink ref="A15:B15" r:id="rId10" display="https://www.gov.uk/government/collections/criminal-court-statistics" xr:uid="{60259771-78DE-4AEF-9C1F-8CE2E7194412}"/>
    <hyperlink ref="A18:B18" r:id="rId11" display="https://www.gov.uk/government/collections/civil-justice-statistics-quarterly" xr:uid="{C5B8C693-3A81-4EB0-9AE0-FC9DB8588B15}"/>
  </hyperlinks>
  <pageMargins left="0.70866141732283472" right="0.70866141732283472" top="0.74803149606299213" bottom="0.74803149606299213" header="0.31496062992125984" footer="0.31496062992125984"/>
  <pageSetup paperSize="9" scale="61"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A432-0658-4AD3-9C82-B4855A247318}">
  <dimension ref="A1:M27"/>
  <sheetViews>
    <sheetView zoomScaleNormal="100" workbookViewId="0">
      <selection sqref="A1:K1"/>
    </sheetView>
  </sheetViews>
  <sheetFormatPr defaultColWidth="10.85546875" defaultRowHeight="15" x14ac:dyDescent="0.25"/>
  <cols>
    <col min="1" max="1" width="17.7109375" style="87" customWidth="1"/>
    <col min="2" max="16384" width="10.85546875" style="87"/>
  </cols>
  <sheetData>
    <row r="1" spans="1:12" x14ac:dyDescent="0.25">
      <c r="A1" s="261" t="s">
        <v>187</v>
      </c>
      <c r="B1" s="262"/>
      <c r="C1" s="262"/>
      <c r="D1" s="262"/>
      <c r="E1" s="262"/>
      <c r="F1" s="262"/>
      <c r="G1" s="262"/>
      <c r="H1" s="262"/>
      <c r="I1" s="262"/>
      <c r="J1" s="262"/>
      <c r="K1" s="262"/>
      <c r="L1" s="2" t="str">
        <f>HYPERLINK("#'Index'!A1", "Index")</f>
        <v>Index</v>
      </c>
    </row>
    <row r="3" spans="1:12" x14ac:dyDescent="0.25">
      <c r="A3" s="228" t="s">
        <v>11</v>
      </c>
      <c r="B3" s="229" t="s">
        <v>1</v>
      </c>
      <c r="C3" s="229" t="s">
        <v>2</v>
      </c>
      <c r="D3" s="229" t="s">
        <v>3</v>
      </c>
      <c r="E3" s="229" t="s">
        <v>4</v>
      </c>
      <c r="F3" s="229" t="s">
        <v>5</v>
      </c>
      <c r="G3" s="229" t="s">
        <v>6</v>
      </c>
      <c r="H3" s="229" t="s">
        <v>7</v>
      </c>
      <c r="I3" s="229" t="s">
        <v>8</v>
      </c>
      <c r="J3" s="229" t="s">
        <v>9</v>
      </c>
      <c r="K3" s="230" t="s">
        <v>188</v>
      </c>
      <c r="L3" s="231" t="s">
        <v>132</v>
      </c>
    </row>
    <row r="4" spans="1:12" x14ac:dyDescent="0.25">
      <c r="A4" s="236" t="s">
        <v>98</v>
      </c>
      <c r="B4" s="233">
        <v>31</v>
      </c>
      <c r="C4" s="233">
        <v>11</v>
      </c>
      <c r="D4" s="233">
        <v>7</v>
      </c>
      <c r="E4" s="233">
        <v>2</v>
      </c>
      <c r="F4" s="233">
        <v>6</v>
      </c>
      <c r="G4" s="233">
        <v>14</v>
      </c>
      <c r="H4" s="233">
        <v>5</v>
      </c>
      <c r="I4" s="233">
        <v>12</v>
      </c>
      <c r="J4" s="233">
        <v>27</v>
      </c>
      <c r="K4" s="233">
        <v>14</v>
      </c>
      <c r="L4" s="233">
        <v>8</v>
      </c>
    </row>
    <row r="5" spans="1:12" s="227" customFormat="1" x14ac:dyDescent="0.25">
      <c r="A5" s="234" t="s">
        <v>142</v>
      </c>
      <c r="B5" s="235">
        <v>0</v>
      </c>
      <c r="C5" s="235">
        <v>0</v>
      </c>
      <c r="D5" s="235">
        <v>0</v>
      </c>
      <c r="E5" s="235">
        <v>0</v>
      </c>
      <c r="F5" s="235">
        <v>0</v>
      </c>
      <c r="G5" s="235">
        <v>0</v>
      </c>
      <c r="H5" s="235">
        <v>0</v>
      </c>
      <c r="I5" s="235">
        <v>0</v>
      </c>
      <c r="J5" s="235">
        <v>0</v>
      </c>
      <c r="K5" s="235">
        <v>0</v>
      </c>
      <c r="L5" s="235">
        <v>0</v>
      </c>
    </row>
    <row r="6" spans="1:12" s="227" customFormat="1" x14ac:dyDescent="0.25">
      <c r="A6" s="232" t="s">
        <v>10</v>
      </c>
      <c r="B6" s="232">
        <v>31</v>
      </c>
      <c r="C6" s="232">
        <v>11</v>
      </c>
      <c r="D6" s="232">
        <v>7</v>
      </c>
      <c r="E6" s="232">
        <v>2</v>
      </c>
      <c r="F6" s="232">
        <v>6</v>
      </c>
      <c r="G6" s="232">
        <v>14</v>
      </c>
      <c r="H6" s="232">
        <v>5</v>
      </c>
      <c r="I6" s="232">
        <v>12</v>
      </c>
      <c r="J6" s="232">
        <v>27</v>
      </c>
      <c r="K6" s="232">
        <v>14</v>
      </c>
      <c r="L6" s="232">
        <v>8</v>
      </c>
    </row>
    <row r="7" spans="1:12" s="227" customFormat="1" x14ac:dyDescent="0.25">
      <c r="A7" s="196"/>
      <c r="B7" s="197"/>
      <c r="C7" s="197"/>
      <c r="D7" s="197"/>
      <c r="E7" s="197"/>
      <c r="F7" s="197"/>
      <c r="G7" s="197"/>
      <c r="H7" s="197"/>
      <c r="I7" s="197"/>
      <c r="J7" s="197"/>
      <c r="K7" s="197"/>
      <c r="L7" s="197"/>
    </row>
    <row r="8" spans="1:12" s="227" customFormat="1" x14ac:dyDescent="0.25">
      <c r="A8" s="196"/>
      <c r="B8" s="197"/>
      <c r="C8" s="197"/>
      <c r="D8" s="197"/>
      <c r="E8" s="197"/>
      <c r="F8" s="197"/>
      <c r="G8" s="197"/>
      <c r="H8" s="197"/>
      <c r="I8" s="197"/>
      <c r="J8" s="197"/>
      <c r="K8" s="197"/>
      <c r="L8" s="197"/>
    </row>
    <row r="9" spans="1:12" s="227" customFormat="1" x14ac:dyDescent="0.25">
      <c r="A9" s="194" t="s">
        <v>11</v>
      </c>
      <c r="B9" s="195" t="s">
        <v>1</v>
      </c>
      <c r="C9" s="195" t="s">
        <v>2</v>
      </c>
      <c r="D9" s="195" t="s">
        <v>3</v>
      </c>
      <c r="E9" s="195" t="s">
        <v>4</v>
      </c>
      <c r="F9" s="195" t="s">
        <v>5</v>
      </c>
      <c r="G9" s="195" t="s">
        <v>6</v>
      </c>
      <c r="H9" s="195" t="s">
        <v>7</v>
      </c>
      <c r="I9" s="195" t="s">
        <v>8</v>
      </c>
      <c r="J9" s="195" t="s">
        <v>9</v>
      </c>
      <c r="K9" s="161" t="s">
        <v>188</v>
      </c>
      <c r="L9" s="195" t="s">
        <v>132</v>
      </c>
    </row>
    <row r="10" spans="1:12" s="227" customFormat="1" x14ac:dyDescent="0.25">
      <c r="A10" s="196" t="s">
        <v>98</v>
      </c>
      <c r="B10" s="198">
        <v>1</v>
      </c>
      <c r="C10" s="198">
        <v>1</v>
      </c>
      <c r="D10" s="198">
        <v>1</v>
      </c>
      <c r="E10" s="198">
        <v>1</v>
      </c>
      <c r="F10" s="198">
        <v>1</v>
      </c>
      <c r="G10" s="198">
        <v>1</v>
      </c>
      <c r="H10" s="198">
        <v>1</v>
      </c>
      <c r="I10" s="198">
        <v>1</v>
      </c>
      <c r="J10" s="198">
        <v>1</v>
      </c>
      <c r="K10" s="198">
        <v>1</v>
      </c>
      <c r="L10" s="198">
        <v>1</v>
      </c>
    </row>
    <row r="11" spans="1:12" s="227" customFormat="1" x14ac:dyDescent="0.25">
      <c r="A11" s="196" t="s">
        <v>142</v>
      </c>
      <c r="B11" s="198">
        <v>0</v>
      </c>
      <c r="C11" s="198">
        <v>0</v>
      </c>
      <c r="D11" s="198">
        <v>0</v>
      </c>
      <c r="E11" s="198">
        <v>0</v>
      </c>
      <c r="F11" s="198">
        <v>0</v>
      </c>
      <c r="G11" s="198">
        <v>0</v>
      </c>
      <c r="H11" s="198">
        <v>0</v>
      </c>
      <c r="I11" s="198">
        <v>0</v>
      </c>
      <c r="J11" s="198">
        <v>0</v>
      </c>
      <c r="K11" s="198">
        <v>0</v>
      </c>
      <c r="L11" s="198">
        <v>0</v>
      </c>
    </row>
    <row r="12" spans="1:12" s="227" customFormat="1" x14ac:dyDescent="0.25">
      <c r="A12" s="194" t="s">
        <v>10</v>
      </c>
      <c r="B12" s="199">
        <v>1</v>
      </c>
      <c r="C12" s="199">
        <v>1</v>
      </c>
      <c r="D12" s="199">
        <v>1</v>
      </c>
      <c r="E12" s="199">
        <v>1</v>
      </c>
      <c r="F12" s="199">
        <v>1</v>
      </c>
      <c r="G12" s="199">
        <v>1</v>
      </c>
      <c r="H12" s="199">
        <v>1</v>
      </c>
      <c r="I12" s="199">
        <v>1</v>
      </c>
      <c r="J12" s="199">
        <v>1</v>
      </c>
      <c r="K12" s="199">
        <v>1</v>
      </c>
      <c r="L12" s="199">
        <v>1</v>
      </c>
    </row>
    <row r="13" spans="1:12" x14ac:dyDescent="0.25">
      <c r="L13" s="1" t="s">
        <v>12</v>
      </c>
    </row>
    <row r="14" spans="1:12" x14ac:dyDescent="0.25">
      <c r="A14" s="93" t="s">
        <v>13</v>
      </c>
      <c r="B14" s="93"/>
      <c r="C14" s="93"/>
      <c r="D14" s="93"/>
      <c r="E14" s="93"/>
      <c r="F14" s="93"/>
      <c r="G14" s="93"/>
      <c r="H14" s="93"/>
      <c r="I14" s="93"/>
      <c r="J14" s="93"/>
      <c r="K14" s="93"/>
      <c r="L14" s="93"/>
    </row>
    <row r="15" spans="1:12" ht="15" customHeight="1" x14ac:dyDescent="0.25">
      <c r="A15" s="263" t="s">
        <v>186</v>
      </c>
      <c r="B15" s="263"/>
      <c r="C15" s="263"/>
      <c r="D15" s="263"/>
      <c r="E15" s="263"/>
      <c r="F15" s="263"/>
      <c r="G15" s="263"/>
      <c r="H15" s="263"/>
      <c r="I15" s="263"/>
      <c r="J15" s="263"/>
      <c r="K15" s="263"/>
      <c r="L15" s="263"/>
    </row>
    <row r="16" spans="1:12" ht="15" customHeight="1" x14ac:dyDescent="0.25">
      <c r="A16" s="263"/>
      <c r="B16" s="263"/>
      <c r="C16" s="263"/>
      <c r="D16" s="263"/>
      <c r="E16" s="263"/>
      <c r="F16" s="263"/>
      <c r="G16" s="263"/>
      <c r="H16" s="263"/>
      <c r="I16" s="263"/>
      <c r="J16" s="263"/>
      <c r="K16" s="263"/>
      <c r="L16" s="263"/>
    </row>
    <row r="17" spans="1:13" ht="15" customHeight="1" x14ac:dyDescent="0.25">
      <c r="A17" s="263"/>
      <c r="B17" s="263"/>
      <c r="C17" s="263"/>
      <c r="D17" s="263"/>
      <c r="E17" s="263"/>
      <c r="F17" s="263"/>
      <c r="G17" s="263"/>
      <c r="H17" s="263"/>
      <c r="I17" s="263"/>
      <c r="J17" s="263"/>
      <c r="K17" s="263"/>
      <c r="L17" s="263"/>
    </row>
    <row r="18" spans="1:13" x14ac:dyDescent="0.25">
      <c r="A18" s="57"/>
      <c r="B18" s="57"/>
      <c r="C18" s="57"/>
      <c r="D18" s="57"/>
      <c r="E18" s="57"/>
      <c r="F18" s="57"/>
      <c r="G18" s="57"/>
      <c r="H18" s="57"/>
      <c r="I18" s="57"/>
      <c r="J18" s="57"/>
      <c r="K18" s="57"/>
      <c r="L18" s="57"/>
    </row>
    <row r="19" spans="1:13" x14ac:dyDescent="0.25">
      <c r="A19" s="57"/>
      <c r="B19" s="57"/>
      <c r="C19" s="57"/>
      <c r="D19" s="57"/>
      <c r="E19" s="57"/>
      <c r="F19" s="57"/>
      <c r="G19" s="57"/>
      <c r="H19" s="57"/>
      <c r="I19" s="57"/>
      <c r="J19" s="57"/>
      <c r="K19" s="57"/>
      <c r="L19" s="57"/>
    </row>
    <row r="22" spans="1:13" x14ac:dyDescent="0.25">
      <c r="B22" s="58"/>
      <c r="C22" s="58"/>
      <c r="D22" s="58"/>
      <c r="E22" s="58"/>
      <c r="F22" s="58"/>
      <c r="G22" s="58"/>
      <c r="H22" s="58"/>
      <c r="I22" s="58"/>
      <c r="J22" s="58"/>
      <c r="K22" s="58"/>
      <c r="L22" s="58"/>
      <c r="M22" s="58"/>
    </row>
    <row r="23" spans="1:13" x14ac:dyDescent="0.25">
      <c r="B23" s="58"/>
      <c r="C23" s="58"/>
      <c r="D23" s="58"/>
      <c r="E23" s="58"/>
      <c r="F23" s="58"/>
      <c r="G23" s="58"/>
      <c r="H23" s="58"/>
      <c r="I23" s="58"/>
      <c r="J23" s="58"/>
      <c r="K23" s="58"/>
      <c r="L23" s="58"/>
      <c r="M23" s="58"/>
    </row>
    <row r="24" spans="1:13" x14ac:dyDescent="0.25">
      <c r="B24" s="58"/>
      <c r="C24" s="58"/>
      <c r="D24" s="58"/>
      <c r="E24" s="68"/>
      <c r="F24" s="68"/>
      <c r="G24" s="68"/>
      <c r="H24" s="68"/>
      <c r="I24" s="68"/>
      <c r="J24" s="69"/>
      <c r="K24" s="69"/>
      <c r="L24" s="69"/>
      <c r="M24" s="58"/>
    </row>
    <row r="25" spans="1:13" x14ac:dyDescent="0.25">
      <c r="B25" s="58"/>
      <c r="C25" s="58"/>
      <c r="D25" s="58"/>
      <c r="E25" s="58"/>
      <c r="F25" s="58"/>
      <c r="G25" s="58"/>
      <c r="H25" s="58"/>
      <c r="I25" s="58"/>
      <c r="J25" s="58"/>
      <c r="K25" s="58"/>
      <c r="L25" s="58"/>
      <c r="M25" s="58"/>
    </row>
    <row r="26" spans="1:13" x14ac:dyDescent="0.25">
      <c r="B26" s="58"/>
      <c r="C26" s="58"/>
      <c r="D26" s="58"/>
      <c r="E26" s="58"/>
      <c r="F26" s="58"/>
      <c r="G26" s="58"/>
      <c r="H26" s="58"/>
      <c r="I26" s="58"/>
      <c r="J26" s="58"/>
      <c r="K26" s="58"/>
      <c r="L26" s="58"/>
      <c r="M26" s="58"/>
    </row>
    <row r="27" spans="1:13" x14ac:dyDescent="0.25">
      <c r="B27" s="58"/>
      <c r="C27" s="58"/>
      <c r="D27" s="58"/>
      <c r="E27" s="58"/>
      <c r="F27" s="58"/>
      <c r="G27" s="58"/>
      <c r="H27" s="58"/>
      <c r="I27" s="58"/>
      <c r="J27" s="58"/>
      <c r="K27" s="58"/>
      <c r="L27" s="58"/>
      <c r="M27" s="58"/>
    </row>
  </sheetData>
  <mergeCells count="2">
    <mergeCell ref="A1:K1"/>
    <mergeCell ref="A15:L1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54"/>
  <sheetViews>
    <sheetView workbookViewId="0">
      <selection sqref="A1:K1"/>
    </sheetView>
  </sheetViews>
  <sheetFormatPr defaultColWidth="10.85546875" defaultRowHeight="15" x14ac:dyDescent="0.25"/>
  <cols>
    <col min="1" max="1" width="30.7109375" customWidth="1"/>
  </cols>
  <sheetData>
    <row r="1" spans="1:13" x14ac:dyDescent="0.25">
      <c r="A1" s="261" t="s">
        <v>189</v>
      </c>
      <c r="B1" s="262"/>
      <c r="C1" s="262"/>
      <c r="D1" s="262"/>
      <c r="E1" s="262"/>
      <c r="F1" s="262"/>
      <c r="G1" s="262"/>
      <c r="H1" s="262"/>
      <c r="I1" s="262"/>
      <c r="J1" s="262"/>
      <c r="K1" s="262"/>
      <c r="L1" s="97" t="str">
        <f>HYPERLINK("#'Index'!A1", "Index")</f>
        <v>Index</v>
      </c>
      <c r="M1" s="58"/>
    </row>
    <row r="2" spans="1:13" x14ac:dyDescent="0.25">
      <c r="A2" s="58"/>
      <c r="B2" s="58"/>
      <c r="C2" s="58"/>
      <c r="D2" s="58"/>
      <c r="E2" s="58"/>
      <c r="F2" s="58"/>
      <c r="G2" s="58"/>
      <c r="H2" s="58"/>
      <c r="I2" s="58"/>
      <c r="J2" s="58"/>
      <c r="K2" s="58"/>
      <c r="L2" s="58"/>
      <c r="M2" s="58"/>
    </row>
    <row r="3" spans="1:13" x14ac:dyDescent="0.25">
      <c r="A3" s="94" t="s">
        <v>19</v>
      </c>
      <c r="B3" s="162" t="s">
        <v>1</v>
      </c>
      <c r="C3" s="162" t="s">
        <v>2</v>
      </c>
      <c r="D3" s="162" t="s">
        <v>3</v>
      </c>
      <c r="E3" s="162" t="s">
        <v>4</v>
      </c>
      <c r="F3" s="162" t="s">
        <v>5</v>
      </c>
      <c r="G3" s="162" t="s">
        <v>6</v>
      </c>
      <c r="H3" s="162" t="s">
        <v>7</v>
      </c>
      <c r="I3" s="162" t="s">
        <v>8</v>
      </c>
      <c r="J3" s="162" t="s">
        <v>9</v>
      </c>
      <c r="K3" s="165" t="s">
        <v>188</v>
      </c>
      <c r="L3" s="162" t="s">
        <v>132</v>
      </c>
      <c r="M3" s="58"/>
    </row>
    <row r="4" spans="1:13" x14ac:dyDescent="0.25">
      <c r="A4" s="98" t="s">
        <v>14</v>
      </c>
      <c r="B4" s="163">
        <v>5</v>
      </c>
      <c r="C4" s="163">
        <v>3</v>
      </c>
      <c r="D4" s="163">
        <v>1</v>
      </c>
      <c r="E4" s="163">
        <v>0</v>
      </c>
      <c r="F4" s="163">
        <v>2</v>
      </c>
      <c r="G4" s="163">
        <v>4</v>
      </c>
      <c r="H4" s="163">
        <v>1</v>
      </c>
      <c r="I4" s="163">
        <v>3</v>
      </c>
      <c r="J4" s="163">
        <v>0</v>
      </c>
      <c r="K4" s="163">
        <v>3</v>
      </c>
      <c r="L4" s="163">
        <v>2</v>
      </c>
      <c r="M4" s="58"/>
    </row>
    <row r="5" spans="1:13" x14ac:dyDescent="0.25">
      <c r="A5" s="98" t="s">
        <v>15</v>
      </c>
      <c r="B5" s="163">
        <v>22</v>
      </c>
      <c r="C5" s="163">
        <v>6</v>
      </c>
      <c r="D5" s="163">
        <v>6</v>
      </c>
      <c r="E5" s="163">
        <v>2</v>
      </c>
      <c r="F5" s="163">
        <v>4</v>
      </c>
      <c r="G5" s="163">
        <v>9</v>
      </c>
      <c r="H5" s="163">
        <v>3</v>
      </c>
      <c r="I5" s="163">
        <v>9</v>
      </c>
      <c r="J5" s="163">
        <v>24</v>
      </c>
      <c r="K5" s="163">
        <v>9</v>
      </c>
      <c r="L5" s="163">
        <v>5</v>
      </c>
      <c r="M5" s="58"/>
    </row>
    <row r="6" spans="1:13" x14ac:dyDescent="0.25">
      <c r="A6" s="98" t="s">
        <v>16</v>
      </c>
      <c r="B6" s="163">
        <v>4</v>
      </c>
      <c r="C6" s="163">
        <v>2</v>
      </c>
      <c r="D6" s="163">
        <v>0</v>
      </c>
      <c r="E6" s="163">
        <v>0</v>
      </c>
      <c r="F6" s="163">
        <v>0</v>
      </c>
      <c r="G6" s="163">
        <v>0</v>
      </c>
      <c r="H6" s="163">
        <v>1</v>
      </c>
      <c r="I6" s="163">
        <v>0</v>
      </c>
      <c r="J6" s="163">
        <v>2</v>
      </c>
      <c r="K6" s="163">
        <v>1</v>
      </c>
      <c r="L6" s="163">
        <v>0</v>
      </c>
      <c r="M6" s="58"/>
    </row>
    <row r="7" spans="1:13" x14ac:dyDescent="0.25">
      <c r="A7" s="98" t="s">
        <v>17</v>
      </c>
      <c r="B7" s="163">
        <v>0</v>
      </c>
      <c r="C7" s="163">
        <v>0</v>
      </c>
      <c r="D7" s="163">
        <v>0</v>
      </c>
      <c r="E7" s="163">
        <v>0</v>
      </c>
      <c r="F7" s="163">
        <v>0</v>
      </c>
      <c r="G7" s="163">
        <v>1</v>
      </c>
      <c r="H7" s="163">
        <v>0</v>
      </c>
      <c r="I7" s="163">
        <v>0</v>
      </c>
      <c r="J7" s="163">
        <v>1</v>
      </c>
      <c r="K7" s="163">
        <v>0</v>
      </c>
      <c r="L7" s="163">
        <v>0</v>
      </c>
      <c r="M7" s="58"/>
    </row>
    <row r="8" spans="1:13" x14ac:dyDescent="0.25">
      <c r="A8" s="98" t="s">
        <v>18</v>
      </c>
      <c r="B8" s="163">
        <v>0</v>
      </c>
      <c r="C8" s="163">
        <v>0</v>
      </c>
      <c r="D8" s="163">
        <v>0</v>
      </c>
      <c r="E8" s="163">
        <v>0</v>
      </c>
      <c r="F8" s="163">
        <v>0</v>
      </c>
      <c r="G8" s="163">
        <v>0</v>
      </c>
      <c r="H8" s="163">
        <v>0</v>
      </c>
      <c r="I8" s="163">
        <v>0</v>
      </c>
      <c r="J8" s="163">
        <v>0</v>
      </c>
      <c r="K8" s="163">
        <v>0</v>
      </c>
      <c r="L8" s="163">
        <v>0</v>
      </c>
      <c r="M8" s="58"/>
    </row>
    <row r="9" spans="1:13" x14ac:dyDescent="0.25">
      <c r="A9" s="96" t="s">
        <v>111</v>
      </c>
      <c r="B9" s="163">
        <v>0</v>
      </c>
      <c r="C9" s="163">
        <v>0</v>
      </c>
      <c r="D9" s="163">
        <v>0</v>
      </c>
      <c r="E9" s="163">
        <v>0</v>
      </c>
      <c r="F9" s="163">
        <v>0</v>
      </c>
      <c r="G9" s="163">
        <v>0</v>
      </c>
      <c r="H9" s="163">
        <v>0</v>
      </c>
      <c r="I9" s="163">
        <v>0</v>
      </c>
      <c r="J9" s="163">
        <v>0</v>
      </c>
      <c r="K9" s="163">
        <v>1</v>
      </c>
      <c r="L9" s="163">
        <v>1</v>
      </c>
      <c r="M9" s="58"/>
    </row>
    <row r="10" spans="1:13" x14ac:dyDescent="0.25">
      <c r="A10" s="94" t="s">
        <v>10</v>
      </c>
      <c r="B10" s="164">
        <v>31</v>
      </c>
      <c r="C10" s="164">
        <v>11</v>
      </c>
      <c r="D10" s="164">
        <v>7</v>
      </c>
      <c r="E10" s="164">
        <v>2</v>
      </c>
      <c r="F10" s="164">
        <v>6</v>
      </c>
      <c r="G10" s="164">
        <v>14</v>
      </c>
      <c r="H10" s="164">
        <v>5</v>
      </c>
      <c r="I10" s="164">
        <v>12</v>
      </c>
      <c r="J10" s="164">
        <v>27</v>
      </c>
      <c r="K10" s="164">
        <v>14</v>
      </c>
      <c r="L10" s="164">
        <v>8</v>
      </c>
      <c r="M10" s="58"/>
    </row>
    <row r="11" spans="1:13" x14ac:dyDescent="0.25">
      <c r="A11" s="58"/>
      <c r="B11" s="58"/>
      <c r="C11" s="58"/>
      <c r="D11" s="58"/>
      <c r="E11" s="58"/>
      <c r="F11" s="58"/>
      <c r="G11" s="58"/>
      <c r="H11" s="58"/>
      <c r="I11" s="58"/>
      <c r="J11" s="58"/>
      <c r="K11" s="58"/>
      <c r="L11" s="58"/>
      <c r="M11" s="58"/>
    </row>
    <row r="12" spans="1:13" x14ac:dyDescent="0.25">
      <c r="A12" s="58"/>
      <c r="B12" s="58"/>
      <c r="C12" s="58"/>
      <c r="D12" s="58"/>
      <c r="E12" s="58"/>
      <c r="F12" s="58"/>
      <c r="G12" s="58"/>
      <c r="H12" s="58"/>
      <c r="I12" s="58"/>
      <c r="J12" s="58"/>
      <c r="K12" s="58"/>
      <c r="L12" s="58"/>
      <c r="M12" s="58"/>
    </row>
    <row r="13" spans="1:13" x14ac:dyDescent="0.25">
      <c r="A13" s="94" t="s">
        <v>19</v>
      </c>
      <c r="B13" s="162" t="s">
        <v>1</v>
      </c>
      <c r="C13" s="162" t="s">
        <v>2</v>
      </c>
      <c r="D13" s="162" t="s">
        <v>3</v>
      </c>
      <c r="E13" s="162" t="s">
        <v>4</v>
      </c>
      <c r="F13" s="162" t="s">
        <v>5</v>
      </c>
      <c r="G13" s="162" t="s">
        <v>6</v>
      </c>
      <c r="H13" s="162" t="s">
        <v>7</v>
      </c>
      <c r="I13" s="162" t="s">
        <v>8</v>
      </c>
      <c r="J13" s="162" t="s">
        <v>9</v>
      </c>
      <c r="K13" s="165" t="s">
        <v>188</v>
      </c>
      <c r="L13" s="162" t="s">
        <v>132</v>
      </c>
      <c r="M13" s="58"/>
    </row>
    <row r="14" spans="1:13" x14ac:dyDescent="0.25">
      <c r="A14" s="98" t="s">
        <v>14</v>
      </c>
      <c r="B14" s="166">
        <v>0.16129032258064499</v>
      </c>
      <c r="C14" s="166">
        <v>0.27272727272727298</v>
      </c>
      <c r="D14" s="166">
        <v>0.14285714285714299</v>
      </c>
      <c r="E14" s="166">
        <v>0</v>
      </c>
      <c r="F14" s="166">
        <v>0.33333333333333298</v>
      </c>
      <c r="G14" s="166">
        <v>0.28571428571428598</v>
      </c>
      <c r="H14" s="166">
        <v>0.2</v>
      </c>
      <c r="I14" s="166">
        <v>0.25</v>
      </c>
      <c r="J14" s="166">
        <v>0</v>
      </c>
      <c r="K14" s="166">
        <v>0.214285714285714</v>
      </c>
      <c r="L14" s="166">
        <v>0.25</v>
      </c>
      <c r="M14" s="58"/>
    </row>
    <row r="15" spans="1:13" x14ac:dyDescent="0.25">
      <c r="A15" s="98" t="s">
        <v>15</v>
      </c>
      <c r="B15" s="166">
        <v>0.70967741935483897</v>
      </c>
      <c r="C15" s="166">
        <v>0.54545454545454497</v>
      </c>
      <c r="D15" s="166">
        <v>0.85714285714285698</v>
      </c>
      <c r="E15" s="166">
        <v>1</v>
      </c>
      <c r="F15" s="166">
        <v>0.66666666666666696</v>
      </c>
      <c r="G15" s="166">
        <v>0.64285714285714302</v>
      </c>
      <c r="H15" s="166">
        <v>0.6</v>
      </c>
      <c r="I15" s="166">
        <v>0.75</v>
      </c>
      <c r="J15" s="166">
        <v>0.88888888888888895</v>
      </c>
      <c r="K15" s="166">
        <v>0.64285714285714302</v>
      </c>
      <c r="L15" s="166">
        <v>0.625</v>
      </c>
      <c r="M15" s="58"/>
    </row>
    <row r="16" spans="1:13" x14ac:dyDescent="0.25">
      <c r="A16" s="98" t="s">
        <v>16</v>
      </c>
      <c r="B16" s="166">
        <v>0.12903225806451599</v>
      </c>
      <c r="C16" s="166">
        <v>0.18181818181818199</v>
      </c>
      <c r="D16" s="166">
        <v>0</v>
      </c>
      <c r="E16" s="166">
        <v>0</v>
      </c>
      <c r="F16" s="166">
        <v>0</v>
      </c>
      <c r="G16" s="166">
        <v>0</v>
      </c>
      <c r="H16" s="166">
        <v>0.2</v>
      </c>
      <c r="I16" s="166">
        <v>0</v>
      </c>
      <c r="J16" s="166">
        <v>7.4074074074074098E-2</v>
      </c>
      <c r="K16" s="166">
        <v>7.1428571428571397E-2</v>
      </c>
      <c r="L16" s="166">
        <v>0</v>
      </c>
      <c r="M16" s="58"/>
    </row>
    <row r="17" spans="1:13" x14ac:dyDescent="0.25">
      <c r="A17" s="98" t="s">
        <v>17</v>
      </c>
      <c r="B17" s="166">
        <v>0</v>
      </c>
      <c r="C17" s="166">
        <v>0</v>
      </c>
      <c r="D17" s="166">
        <v>0</v>
      </c>
      <c r="E17" s="166">
        <v>0</v>
      </c>
      <c r="F17" s="166">
        <v>0</v>
      </c>
      <c r="G17" s="166">
        <v>7.1428571428571397E-2</v>
      </c>
      <c r="H17" s="166">
        <v>0</v>
      </c>
      <c r="I17" s="166">
        <v>0</v>
      </c>
      <c r="J17" s="166">
        <v>3.7037037037037E-2</v>
      </c>
      <c r="K17" s="166">
        <v>0</v>
      </c>
      <c r="L17" s="166">
        <v>0</v>
      </c>
      <c r="M17" s="58"/>
    </row>
    <row r="18" spans="1:13" x14ac:dyDescent="0.25">
      <c r="A18" s="98" t="s">
        <v>18</v>
      </c>
      <c r="B18" s="166">
        <v>0</v>
      </c>
      <c r="C18" s="166">
        <v>0</v>
      </c>
      <c r="D18" s="166">
        <v>0</v>
      </c>
      <c r="E18" s="166">
        <v>0</v>
      </c>
      <c r="F18" s="166">
        <v>0</v>
      </c>
      <c r="G18" s="166">
        <v>0</v>
      </c>
      <c r="H18" s="166">
        <v>0</v>
      </c>
      <c r="I18" s="166">
        <v>0</v>
      </c>
      <c r="J18" s="166">
        <v>0</v>
      </c>
      <c r="K18" s="166">
        <v>0</v>
      </c>
      <c r="L18" s="166">
        <v>0</v>
      </c>
      <c r="M18" s="58"/>
    </row>
    <row r="19" spans="1:13" x14ac:dyDescent="0.25">
      <c r="A19" s="96" t="s">
        <v>111</v>
      </c>
      <c r="B19" s="166">
        <v>0</v>
      </c>
      <c r="C19" s="166">
        <v>0</v>
      </c>
      <c r="D19" s="166">
        <v>0</v>
      </c>
      <c r="E19" s="166">
        <v>0</v>
      </c>
      <c r="F19" s="166">
        <v>0</v>
      </c>
      <c r="G19" s="166">
        <v>0</v>
      </c>
      <c r="H19" s="166">
        <v>0</v>
      </c>
      <c r="I19" s="166">
        <v>0</v>
      </c>
      <c r="J19" s="166">
        <v>0</v>
      </c>
      <c r="K19" s="166">
        <v>7.1428571428571397E-2</v>
      </c>
      <c r="L19" s="166">
        <v>0.125</v>
      </c>
      <c r="M19" s="58"/>
    </row>
    <row r="20" spans="1:13" x14ac:dyDescent="0.25">
      <c r="A20" s="94" t="s">
        <v>10</v>
      </c>
      <c r="B20" s="167">
        <v>1</v>
      </c>
      <c r="C20" s="167">
        <v>1</v>
      </c>
      <c r="D20" s="167">
        <v>1</v>
      </c>
      <c r="E20" s="167">
        <v>1</v>
      </c>
      <c r="F20" s="167">
        <v>1</v>
      </c>
      <c r="G20" s="167">
        <v>1</v>
      </c>
      <c r="H20" s="167">
        <v>1</v>
      </c>
      <c r="I20" s="167">
        <v>1</v>
      </c>
      <c r="J20" s="167">
        <v>1</v>
      </c>
      <c r="K20" s="167">
        <v>1</v>
      </c>
      <c r="L20" s="167">
        <v>1</v>
      </c>
      <c r="M20" s="58"/>
    </row>
    <row r="21" spans="1:13" x14ac:dyDescent="0.25">
      <c r="A21" s="58"/>
      <c r="B21" s="58"/>
      <c r="C21" s="58"/>
      <c r="D21" s="58"/>
      <c r="E21" s="58"/>
      <c r="F21" s="58"/>
      <c r="G21" s="58"/>
      <c r="H21" s="58"/>
      <c r="I21" s="58"/>
      <c r="J21" s="58"/>
      <c r="K21" s="58"/>
      <c r="L21" s="99" t="s">
        <v>12</v>
      </c>
      <c r="M21" s="58"/>
    </row>
    <row r="22" spans="1:13" x14ac:dyDescent="0.25">
      <c r="A22" s="93" t="s">
        <v>13</v>
      </c>
      <c r="B22" s="70"/>
      <c r="C22" s="70"/>
      <c r="D22" s="70"/>
      <c r="E22" s="70"/>
      <c r="F22" s="70"/>
      <c r="G22" s="70"/>
      <c r="H22" s="70"/>
      <c r="I22" s="70"/>
      <c r="J22" s="70"/>
      <c r="K22" s="70"/>
      <c r="L22" s="70"/>
      <c r="M22" s="58"/>
    </row>
    <row r="23" spans="1:13" s="87" customFormat="1" ht="15" customHeight="1" x14ac:dyDescent="0.25">
      <c r="A23" s="264" t="s">
        <v>186</v>
      </c>
      <c r="B23" s="264"/>
      <c r="C23" s="264"/>
      <c r="D23" s="264"/>
      <c r="E23" s="264"/>
      <c r="F23" s="264"/>
      <c r="G23" s="264"/>
      <c r="H23" s="264"/>
      <c r="I23" s="264"/>
      <c r="J23" s="264"/>
      <c r="K23" s="264"/>
      <c r="L23" s="264"/>
      <c r="M23" s="58"/>
    </row>
    <row r="24" spans="1:13" s="87" customFormat="1" ht="15" customHeight="1" x14ac:dyDescent="0.25">
      <c r="A24" s="264"/>
      <c r="B24" s="264"/>
      <c r="C24" s="264"/>
      <c r="D24" s="264"/>
      <c r="E24" s="264"/>
      <c r="F24" s="264"/>
      <c r="G24" s="264"/>
      <c r="H24" s="264"/>
      <c r="I24" s="264"/>
      <c r="J24" s="264"/>
      <c r="K24" s="264"/>
      <c r="L24" s="264"/>
      <c r="M24" s="58"/>
    </row>
    <row r="25" spans="1:13" ht="15" customHeight="1" x14ac:dyDescent="0.25">
      <c r="A25" s="264"/>
      <c r="B25" s="264"/>
      <c r="C25" s="264"/>
      <c r="D25" s="264"/>
      <c r="E25" s="264"/>
      <c r="F25" s="264"/>
      <c r="G25" s="264"/>
      <c r="H25" s="264"/>
      <c r="I25" s="264"/>
      <c r="J25" s="264"/>
      <c r="K25" s="264"/>
      <c r="L25" s="264"/>
      <c r="M25" s="58"/>
    </row>
    <row r="26" spans="1:13" ht="15" customHeight="1" x14ac:dyDescent="0.25">
      <c r="A26" s="265" t="s">
        <v>110</v>
      </c>
      <c r="B26" s="265"/>
      <c r="C26" s="265"/>
      <c r="D26" s="265"/>
      <c r="E26" s="265"/>
      <c r="F26" s="265"/>
      <c r="G26" s="265"/>
      <c r="H26" s="265"/>
      <c r="I26" s="265"/>
      <c r="J26" s="265"/>
      <c r="K26" s="265"/>
      <c r="L26" s="265"/>
      <c r="M26" s="58"/>
    </row>
    <row r="27" spans="1:13" s="52" customFormat="1" ht="15" customHeight="1" x14ac:dyDescent="0.25">
      <c r="A27" s="265"/>
      <c r="B27" s="265"/>
      <c r="C27" s="265"/>
      <c r="D27" s="265"/>
      <c r="E27" s="265"/>
      <c r="F27" s="265"/>
      <c r="G27" s="265"/>
      <c r="H27" s="265"/>
      <c r="I27" s="265"/>
      <c r="J27" s="265"/>
      <c r="K27" s="265"/>
      <c r="L27" s="265"/>
      <c r="M27" s="58"/>
    </row>
    <row r="28" spans="1:13" s="52" customFormat="1" x14ac:dyDescent="0.25">
      <c r="A28" s="93"/>
      <c r="B28" s="93"/>
      <c r="C28" s="93"/>
      <c r="D28" s="93"/>
      <c r="E28" s="93"/>
      <c r="F28" s="93"/>
      <c r="G28" s="93"/>
      <c r="H28" s="93"/>
      <c r="I28" s="93"/>
      <c r="J28" s="93"/>
      <c r="K28" s="93"/>
      <c r="L28" s="93"/>
      <c r="M28" s="58"/>
    </row>
    <row r="29" spans="1:13" s="72" customFormat="1" x14ac:dyDescent="0.25">
      <c r="A29" s="71"/>
      <c r="B29" s="71"/>
      <c r="C29" s="71"/>
      <c r="D29" s="71"/>
      <c r="E29" s="71"/>
      <c r="F29" s="71"/>
      <c r="G29" s="71"/>
      <c r="H29" s="71"/>
      <c r="I29" s="71"/>
      <c r="J29" s="71"/>
      <c r="K29" s="71"/>
      <c r="L29" s="71"/>
    </row>
    <row r="30" spans="1:13" s="72" customFormat="1" x14ac:dyDescent="0.25"/>
    <row r="31" spans="1:13" s="72" customFormat="1" x14ac:dyDescent="0.25"/>
    <row r="32" spans="1:13" s="72" customFormat="1" x14ac:dyDescent="0.25"/>
    <row r="33" spans="2:9" s="72" customFormat="1" x14ac:dyDescent="0.25"/>
    <row r="34" spans="2:9" s="72" customFormat="1" x14ac:dyDescent="0.25"/>
    <row r="35" spans="2:9" s="72" customFormat="1" x14ac:dyDescent="0.25">
      <c r="B35" s="73"/>
      <c r="C35" s="73"/>
      <c r="D35" s="73"/>
      <c r="E35" s="73"/>
      <c r="F35" s="73"/>
      <c r="G35" s="73"/>
      <c r="H35" s="73"/>
      <c r="I35" s="73"/>
    </row>
    <row r="36" spans="2:9" s="72" customFormat="1" x14ac:dyDescent="0.25"/>
    <row r="37" spans="2:9" s="72" customFormat="1" x14ac:dyDescent="0.25"/>
    <row r="38" spans="2:9" s="72" customFormat="1" x14ac:dyDescent="0.25">
      <c r="B38" s="74"/>
      <c r="C38" s="74"/>
      <c r="D38" s="74"/>
      <c r="E38" s="74"/>
      <c r="F38" s="74"/>
      <c r="G38" s="74"/>
      <c r="H38" s="74"/>
      <c r="I38" s="74"/>
    </row>
    <row r="39" spans="2:9" s="72" customFormat="1" x14ac:dyDescent="0.25"/>
    <row r="40" spans="2:9" s="72" customFormat="1" x14ac:dyDescent="0.25"/>
    <row r="41" spans="2:9" s="72" customFormat="1" x14ac:dyDescent="0.25"/>
    <row r="42" spans="2:9" s="72" customFormat="1" x14ac:dyDescent="0.25"/>
    <row r="43" spans="2:9" s="72" customFormat="1" x14ac:dyDescent="0.25"/>
    <row r="44" spans="2:9" s="72" customFormat="1" x14ac:dyDescent="0.25"/>
    <row r="45" spans="2:9" s="72" customFormat="1" x14ac:dyDescent="0.25"/>
    <row r="46" spans="2:9" s="72" customFormat="1" x14ac:dyDescent="0.25">
      <c r="B46" s="75"/>
      <c r="C46" s="75"/>
      <c r="D46" s="75"/>
      <c r="E46" s="75"/>
      <c r="F46" s="75"/>
      <c r="G46" s="75"/>
      <c r="H46" s="75"/>
      <c r="I46" s="75"/>
    </row>
    <row r="47" spans="2:9" s="72" customFormat="1" x14ac:dyDescent="0.25">
      <c r="B47" s="75"/>
      <c r="C47" s="75"/>
      <c r="D47" s="75"/>
      <c r="E47" s="75"/>
      <c r="F47" s="75"/>
      <c r="G47" s="75"/>
      <c r="H47" s="75"/>
      <c r="I47" s="75"/>
    </row>
    <row r="48" spans="2:9" s="72" customFormat="1" x14ac:dyDescent="0.25">
      <c r="B48" s="75"/>
      <c r="C48" s="75"/>
      <c r="D48" s="75"/>
      <c r="E48" s="75"/>
      <c r="F48" s="75"/>
      <c r="G48" s="75"/>
      <c r="H48" s="75"/>
      <c r="I48" s="75"/>
    </row>
    <row r="49" spans="2:9" s="72" customFormat="1" x14ac:dyDescent="0.25">
      <c r="B49" s="75"/>
      <c r="C49" s="75"/>
      <c r="D49" s="75"/>
      <c r="E49" s="75"/>
      <c r="F49" s="75"/>
      <c r="G49" s="75"/>
      <c r="H49" s="75"/>
      <c r="I49" s="75"/>
    </row>
    <row r="50" spans="2:9" s="72" customFormat="1" x14ac:dyDescent="0.25">
      <c r="B50" s="75"/>
      <c r="C50" s="75"/>
      <c r="D50" s="75"/>
      <c r="E50" s="75"/>
      <c r="F50" s="75"/>
      <c r="G50" s="75"/>
      <c r="H50" s="75"/>
      <c r="I50" s="75"/>
    </row>
    <row r="51" spans="2:9" s="72" customFormat="1" x14ac:dyDescent="0.25">
      <c r="B51" s="75"/>
      <c r="C51" s="75"/>
      <c r="D51" s="75"/>
      <c r="E51" s="75"/>
      <c r="F51" s="75"/>
      <c r="G51" s="75"/>
      <c r="H51" s="75"/>
      <c r="I51" s="75"/>
    </row>
    <row r="52" spans="2:9" s="72" customFormat="1" x14ac:dyDescent="0.25">
      <c r="B52" s="75"/>
      <c r="C52" s="75"/>
      <c r="D52" s="75"/>
      <c r="E52" s="75"/>
      <c r="F52" s="75"/>
      <c r="G52" s="75"/>
      <c r="H52" s="75"/>
      <c r="I52" s="75"/>
    </row>
    <row r="53" spans="2:9" s="72" customFormat="1" x14ac:dyDescent="0.25">
      <c r="B53" s="75"/>
      <c r="C53" s="75"/>
      <c r="D53" s="75"/>
      <c r="E53" s="75"/>
      <c r="F53" s="75"/>
      <c r="G53" s="75"/>
      <c r="H53" s="75"/>
      <c r="I53" s="75"/>
    </row>
    <row r="54" spans="2:9" s="72" customFormat="1" x14ac:dyDescent="0.25">
      <c r="B54" s="75"/>
      <c r="C54" s="75"/>
      <c r="D54" s="75"/>
      <c r="E54" s="75"/>
      <c r="F54" s="75"/>
      <c r="G54" s="75"/>
      <c r="H54" s="75"/>
      <c r="I54" s="75"/>
    </row>
  </sheetData>
  <mergeCells count="3">
    <mergeCell ref="A1:K1"/>
    <mergeCell ref="A23:L25"/>
    <mergeCell ref="A26:L2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F9EA-CA06-4810-90F2-51F1F6118247}">
  <sheetPr codeName="Sheet5"/>
  <dimension ref="A1:F43"/>
  <sheetViews>
    <sheetView zoomScaleNormal="100" workbookViewId="0">
      <selection sqref="A1:E1"/>
    </sheetView>
  </sheetViews>
  <sheetFormatPr defaultColWidth="10.85546875" defaultRowHeight="15" x14ac:dyDescent="0.25"/>
  <cols>
    <col min="1" max="3" width="20.7109375" customWidth="1"/>
  </cols>
  <sheetData>
    <row r="1" spans="1:6" ht="30.75" customHeight="1" x14ac:dyDescent="0.25">
      <c r="A1" s="261" t="s">
        <v>148</v>
      </c>
      <c r="B1" s="262"/>
      <c r="C1" s="262"/>
      <c r="D1" s="262"/>
      <c r="E1" s="262"/>
      <c r="F1" s="5" t="str">
        <f>HYPERLINK("#'Index'!A1", "Index")</f>
        <v>Index</v>
      </c>
    </row>
    <row r="3" spans="1:6" ht="27" x14ac:dyDescent="0.25">
      <c r="A3" s="6" t="s">
        <v>20</v>
      </c>
      <c r="B3" s="7" t="s">
        <v>21</v>
      </c>
      <c r="C3" s="226" t="s">
        <v>173</v>
      </c>
    </row>
    <row r="4" spans="1:6" x14ac:dyDescent="0.25">
      <c r="A4" s="8" t="s">
        <v>22</v>
      </c>
      <c r="B4" s="163">
        <v>3</v>
      </c>
      <c r="C4" s="166">
        <v>9.0909090909090898E-2</v>
      </c>
    </row>
    <row r="5" spans="1:6" x14ac:dyDescent="0.25">
      <c r="A5" s="8" t="s">
        <v>23</v>
      </c>
      <c r="B5" s="163">
        <v>30</v>
      </c>
      <c r="C5" s="166">
        <v>0.90909090909090895</v>
      </c>
    </row>
    <row r="6" spans="1:6" x14ac:dyDescent="0.25">
      <c r="A6" s="8" t="s">
        <v>24</v>
      </c>
      <c r="B6" s="163">
        <v>33</v>
      </c>
      <c r="C6" s="159"/>
    </row>
    <row r="7" spans="1:6" x14ac:dyDescent="0.25">
      <c r="A7" s="6" t="s">
        <v>10</v>
      </c>
      <c r="B7" s="164">
        <v>66</v>
      </c>
      <c r="C7" s="167">
        <v>1</v>
      </c>
      <c r="D7" s="58"/>
      <c r="E7" s="215"/>
    </row>
    <row r="8" spans="1:6" x14ac:dyDescent="0.25">
      <c r="B8" s="86"/>
    </row>
    <row r="9" spans="1:6" ht="27" x14ac:dyDescent="0.25">
      <c r="A9" s="6" t="s">
        <v>25</v>
      </c>
      <c r="B9" s="7" t="s">
        <v>21</v>
      </c>
      <c r="C9" s="226" t="s">
        <v>173</v>
      </c>
    </row>
    <row r="10" spans="1:6" x14ac:dyDescent="0.25">
      <c r="A10" s="8" t="s">
        <v>26</v>
      </c>
      <c r="B10" s="163">
        <v>0</v>
      </c>
      <c r="C10" s="166">
        <v>0</v>
      </c>
    </row>
    <row r="11" spans="1:6" x14ac:dyDescent="0.25">
      <c r="A11" s="8" t="s">
        <v>27</v>
      </c>
      <c r="B11" s="163">
        <v>5</v>
      </c>
      <c r="C11" s="166">
        <v>8.4745762711864403E-2</v>
      </c>
    </row>
    <row r="12" spans="1:6" x14ac:dyDescent="0.25">
      <c r="A12" s="8" t="s">
        <v>28</v>
      </c>
      <c r="B12" s="163">
        <v>4</v>
      </c>
      <c r="C12" s="166">
        <v>6.7796610169491497E-2</v>
      </c>
    </row>
    <row r="13" spans="1:6" x14ac:dyDescent="0.25">
      <c r="A13" s="8" t="s">
        <v>29</v>
      </c>
      <c r="B13" s="163">
        <v>10</v>
      </c>
      <c r="C13" s="166">
        <v>0.169491525423729</v>
      </c>
    </row>
    <row r="14" spans="1:6" x14ac:dyDescent="0.25">
      <c r="A14" s="8" t="s">
        <v>30</v>
      </c>
      <c r="B14" s="163">
        <v>13</v>
      </c>
      <c r="C14" s="166">
        <v>0.22033898305084701</v>
      </c>
    </row>
    <row r="15" spans="1:6" x14ac:dyDescent="0.25">
      <c r="A15" s="8" t="s">
        <v>31</v>
      </c>
      <c r="B15" s="163">
        <v>16</v>
      </c>
      <c r="C15" s="166">
        <v>0.27118644067796599</v>
      </c>
    </row>
    <row r="16" spans="1:6" x14ac:dyDescent="0.25">
      <c r="A16" s="8" t="s">
        <v>32</v>
      </c>
      <c r="B16" s="163">
        <v>8</v>
      </c>
      <c r="C16" s="166">
        <v>0.13559322033898299</v>
      </c>
    </row>
    <row r="17" spans="1:5" x14ac:dyDescent="0.25">
      <c r="A17" s="8" t="s">
        <v>33</v>
      </c>
      <c r="B17" s="163">
        <v>3</v>
      </c>
      <c r="C17" s="166">
        <v>5.0847457627118599E-2</v>
      </c>
    </row>
    <row r="18" spans="1:5" x14ac:dyDescent="0.25">
      <c r="A18" s="8" t="s">
        <v>24</v>
      </c>
      <c r="B18" s="163">
        <v>7</v>
      </c>
      <c r="C18" s="159"/>
    </row>
    <row r="19" spans="1:5" x14ac:dyDescent="0.25">
      <c r="A19" s="6" t="s">
        <v>10</v>
      </c>
      <c r="B19" s="164">
        <v>66</v>
      </c>
      <c r="C19" s="167">
        <v>1</v>
      </c>
    </row>
    <row r="21" spans="1:5" ht="28.9" customHeight="1" x14ac:dyDescent="0.25">
      <c r="A21" s="164" t="s">
        <v>172</v>
      </c>
      <c r="B21" s="7" t="s">
        <v>21</v>
      </c>
      <c r="C21" s="226" t="s">
        <v>173</v>
      </c>
    </row>
    <row r="22" spans="1:5" ht="14.45" customHeight="1" x14ac:dyDescent="0.25">
      <c r="A22" s="8" t="s">
        <v>34</v>
      </c>
      <c r="B22" s="163">
        <v>1</v>
      </c>
      <c r="C22" s="166">
        <v>0.5</v>
      </c>
    </row>
    <row r="23" spans="1:5" x14ac:dyDescent="0.25">
      <c r="A23" s="8" t="s">
        <v>35</v>
      </c>
      <c r="B23" s="163">
        <v>0</v>
      </c>
      <c r="C23" s="166">
        <v>0</v>
      </c>
    </row>
    <row r="24" spans="1:5" x14ac:dyDescent="0.25">
      <c r="A24" s="8" t="s">
        <v>36</v>
      </c>
      <c r="B24" s="163">
        <v>0</v>
      </c>
      <c r="C24" s="166">
        <v>0</v>
      </c>
    </row>
    <row r="25" spans="1:5" x14ac:dyDescent="0.25">
      <c r="A25" s="8" t="s">
        <v>37</v>
      </c>
      <c r="B25" s="163">
        <v>1</v>
      </c>
      <c r="C25" s="166">
        <v>0.5</v>
      </c>
    </row>
    <row r="26" spans="1:5" x14ac:dyDescent="0.25">
      <c r="A26" s="8" t="s">
        <v>38</v>
      </c>
      <c r="B26" s="163">
        <v>0</v>
      </c>
      <c r="C26" s="166">
        <v>0</v>
      </c>
    </row>
    <row r="27" spans="1:5" x14ac:dyDescent="0.25">
      <c r="A27" s="8" t="s">
        <v>24</v>
      </c>
      <c r="B27" s="163">
        <v>64</v>
      </c>
      <c r="C27" s="159"/>
      <c r="E27" s="100"/>
    </row>
    <row r="28" spans="1:5" x14ac:dyDescent="0.25">
      <c r="A28" s="6" t="s">
        <v>10</v>
      </c>
      <c r="B28" s="164">
        <v>66</v>
      </c>
      <c r="C28" s="167">
        <v>1</v>
      </c>
    </row>
    <row r="29" spans="1:5" x14ac:dyDescent="0.25">
      <c r="C29" s="9" t="s">
        <v>12</v>
      </c>
      <c r="D29" s="100"/>
    </row>
    <row r="30" spans="1:5" x14ac:dyDescent="0.25">
      <c r="A30" s="102" t="s">
        <v>13</v>
      </c>
      <c r="B30" s="58"/>
      <c r="C30" s="58"/>
      <c r="D30" s="58"/>
      <c r="E30" s="58"/>
    </row>
    <row r="31" spans="1:5" x14ac:dyDescent="0.25">
      <c r="A31" s="264" t="s">
        <v>133</v>
      </c>
      <c r="B31" s="266"/>
      <c r="C31" s="266"/>
      <c r="D31" s="266"/>
      <c r="E31" s="266"/>
    </row>
    <row r="32" spans="1:5" x14ac:dyDescent="0.25">
      <c r="A32" s="266"/>
      <c r="B32" s="266"/>
      <c r="C32" s="266"/>
      <c r="D32" s="266"/>
      <c r="E32" s="266"/>
    </row>
    <row r="33" spans="1:5" ht="14.45" customHeight="1" x14ac:dyDescent="0.25">
      <c r="A33" s="264" t="s">
        <v>190</v>
      </c>
      <c r="B33" s="266"/>
      <c r="C33" s="266"/>
      <c r="D33" s="266"/>
      <c r="E33" s="266"/>
    </row>
    <row r="34" spans="1:5" x14ac:dyDescent="0.25">
      <c r="A34" s="266"/>
      <c r="B34" s="266"/>
      <c r="C34" s="266"/>
      <c r="D34" s="266"/>
      <c r="E34" s="266"/>
    </row>
    <row r="35" spans="1:5" x14ac:dyDescent="0.25">
      <c r="A35" s="266"/>
      <c r="B35" s="266"/>
      <c r="C35" s="266"/>
      <c r="D35" s="266"/>
      <c r="E35" s="266"/>
    </row>
    <row r="36" spans="1:5" x14ac:dyDescent="0.25">
      <c r="A36" s="266"/>
      <c r="B36" s="266"/>
      <c r="C36" s="266"/>
      <c r="D36" s="266"/>
      <c r="E36" s="266"/>
    </row>
    <row r="37" spans="1:5" x14ac:dyDescent="0.25">
      <c r="A37" s="266"/>
      <c r="B37" s="266"/>
      <c r="C37" s="266"/>
      <c r="D37" s="266"/>
      <c r="E37" s="266"/>
    </row>
    <row r="38" spans="1:5" s="85" customFormat="1" ht="14.45" customHeight="1" x14ac:dyDescent="0.25">
      <c r="A38" s="264" t="s">
        <v>40</v>
      </c>
      <c r="B38" s="266"/>
      <c r="C38" s="266"/>
      <c r="D38" s="266"/>
      <c r="E38" s="266"/>
    </row>
    <row r="39" spans="1:5" s="85" customFormat="1" x14ac:dyDescent="0.25">
      <c r="A39" s="266"/>
      <c r="B39" s="266"/>
      <c r="C39" s="266"/>
      <c r="D39" s="266"/>
      <c r="E39" s="266"/>
    </row>
    <row r="40" spans="1:5" x14ac:dyDescent="0.25">
      <c r="A40" s="264" t="s">
        <v>177</v>
      </c>
      <c r="B40" s="266"/>
      <c r="C40" s="266"/>
      <c r="D40" s="266"/>
      <c r="E40" s="266"/>
    </row>
    <row r="41" spans="1:5" x14ac:dyDescent="0.25">
      <c r="A41" s="266"/>
      <c r="B41" s="266"/>
      <c r="C41" s="266"/>
      <c r="D41" s="266"/>
      <c r="E41" s="266"/>
    </row>
    <row r="42" spans="1:5" x14ac:dyDescent="0.25">
      <c r="A42" s="266"/>
      <c r="B42" s="266"/>
      <c r="C42" s="266"/>
      <c r="D42" s="266"/>
      <c r="E42" s="266"/>
    </row>
    <row r="43" spans="1:5" s="85" customFormat="1" x14ac:dyDescent="0.25">
      <c r="A43" s="264" t="s">
        <v>171</v>
      </c>
      <c r="B43" s="267"/>
      <c r="C43" s="267"/>
      <c r="D43" s="267"/>
      <c r="E43" s="267"/>
    </row>
  </sheetData>
  <mergeCells count="6">
    <mergeCell ref="A1:E1"/>
    <mergeCell ref="A40:E42"/>
    <mergeCell ref="A43:E43"/>
    <mergeCell ref="A38:E39"/>
    <mergeCell ref="A31:E32"/>
    <mergeCell ref="A33:E37"/>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CA23-4086-43D3-AAC0-E3C63F853FEA}">
  <sheetPr codeName="Sheet6"/>
  <dimension ref="A1:Q41"/>
  <sheetViews>
    <sheetView workbookViewId="0">
      <selection sqref="A1:H1"/>
    </sheetView>
  </sheetViews>
  <sheetFormatPr defaultColWidth="10.85546875" defaultRowHeight="15" x14ac:dyDescent="0.25"/>
  <cols>
    <col min="1" max="1" width="20.7109375" customWidth="1"/>
    <col min="2" max="8" width="13.7109375" customWidth="1"/>
    <col min="10" max="10" width="20.7109375" customWidth="1"/>
    <col min="11" max="17" width="13.7109375" customWidth="1"/>
  </cols>
  <sheetData>
    <row r="1" spans="1:17" ht="30" customHeight="1" x14ac:dyDescent="0.25">
      <c r="A1" s="261" t="s">
        <v>149</v>
      </c>
      <c r="B1" s="262"/>
      <c r="C1" s="262"/>
      <c r="D1" s="262"/>
      <c r="E1" s="262"/>
      <c r="F1" s="262"/>
      <c r="G1" s="262"/>
      <c r="H1" s="262"/>
      <c r="I1" s="5" t="str">
        <f>HYPERLINK("#'Index'!A1", "Index")</f>
        <v>Index</v>
      </c>
    </row>
    <row r="3" spans="1:17" x14ac:dyDescent="0.25">
      <c r="A3" s="268" t="s">
        <v>20</v>
      </c>
      <c r="B3" s="269" t="s">
        <v>21</v>
      </c>
      <c r="C3" s="269"/>
      <c r="D3" s="269"/>
      <c r="E3" s="269"/>
      <c r="F3" s="269"/>
      <c r="G3" s="269"/>
      <c r="H3" s="269"/>
      <c r="J3" s="268" t="s">
        <v>20</v>
      </c>
      <c r="K3" s="269" t="s">
        <v>41</v>
      </c>
      <c r="L3" s="269"/>
      <c r="M3" s="269"/>
      <c r="N3" s="269"/>
      <c r="O3" s="269"/>
      <c r="P3" s="269"/>
      <c r="Q3" s="269"/>
    </row>
    <row r="4" spans="1:17" ht="38.25" x14ac:dyDescent="0.25">
      <c r="A4" s="268" t="s">
        <v>0</v>
      </c>
      <c r="B4" s="7" t="s">
        <v>14</v>
      </c>
      <c r="C4" s="7" t="s">
        <v>15</v>
      </c>
      <c r="D4" s="7" t="s">
        <v>16</v>
      </c>
      <c r="E4" s="7" t="s">
        <v>17</v>
      </c>
      <c r="F4" s="7" t="s">
        <v>18</v>
      </c>
      <c r="G4" s="7" t="s">
        <v>112</v>
      </c>
      <c r="H4" s="7" t="s">
        <v>10</v>
      </c>
      <c r="J4" s="268" t="s">
        <v>0</v>
      </c>
      <c r="K4" s="7" t="s">
        <v>14</v>
      </c>
      <c r="L4" s="7" t="s">
        <v>15</v>
      </c>
      <c r="M4" s="7" t="s">
        <v>16</v>
      </c>
      <c r="N4" s="7" t="s">
        <v>17</v>
      </c>
      <c r="O4" s="7" t="s">
        <v>18</v>
      </c>
      <c r="P4" s="7" t="s">
        <v>112</v>
      </c>
      <c r="Q4" s="7" t="s">
        <v>10</v>
      </c>
    </row>
    <row r="5" spans="1:17" x14ac:dyDescent="0.25">
      <c r="A5" s="8" t="s">
        <v>22</v>
      </c>
      <c r="B5" s="163">
        <v>0</v>
      </c>
      <c r="C5" s="163">
        <v>3</v>
      </c>
      <c r="D5" s="163">
        <v>0</v>
      </c>
      <c r="E5" s="163">
        <v>0</v>
      </c>
      <c r="F5" s="163">
        <v>0</v>
      </c>
      <c r="G5" s="163">
        <v>0</v>
      </c>
      <c r="H5" s="168">
        <v>3</v>
      </c>
      <c r="J5" s="8" t="s">
        <v>22</v>
      </c>
      <c r="K5" s="166">
        <v>0</v>
      </c>
      <c r="L5" s="166">
        <v>1</v>
      </c>
      <c r="M5" s="166">
        <v>0</v>
      </c>
      <c r="N5" s="166">
        <v>0</v>
      </c>
      <c r="O5" s="166">
        <v>0</v>
      </c>
      <c r="P5" s="166">
        <v>0</v>
      </c>
      <c r="Q5" s="171">
        <v>1</v>
      </c>
    </row>
    <row r="6" spans="1:17" x14ac:dyDescent="0.25">
      <c r="A6" s="8" t="s">
        <v>23</v>
      </c>
      <c r="B6" s="163">
        <v>2</v>
      </c>
      <c r="C6" s="163">
        <v>24</v>
      </c>
      <c r="D6" s="163">
        <v>2</v>
      </c>
      <c r="E6" s="163">
        <v>1</v>
      </c>
      <c r="F6" s="163">
        <v>0</v>
      </c>
      <c r="G6" s="163">
        <v>1</v>
      </c>
      <c r="H6" s="168">
        <v>30</v>
      </c>
      <c r="I6" s="84"/>
      <c r="J6" s="8" t="s">
        <v>23</v>
      </c>
      <c r="K6" s="166">
        <v>6.6666666666666693E-2</v>
      </c>
      <c r="L6" s="166">
        <v>0.8</v>
      </c>
      <c r="M6" s="166">
        <v>6.6666666666666693E-2</v>
      </c>
      <c r="N6" s="166">
        <v>3.3333333333333298E-2</v>
      </c>
      <c r="O6" s="166">
        <v>0</v>
      </c>
      <c r="P6" s="166">
        <v>3.3333333333333298E-2</v>
      </c>
      <c r="Q6" s="171">
        <v>1</v>
      </c>
    </row>
    <row r="7" spans="1:17" x14ac:dyDescent="0.25">
      <c r="A7" s="11" t="s">
        <v>24</v>
      </c>
      <c r="B7" s="169">
        <v>7</v>
      </c>
      <c r="C7" s="169">
        <v>23</v>
      </c>
      <c r="D7" s="169">
        <v>2</v>
      </c>
      <c r="E7" s="169">
        <v>0</v>
      </c>
      <c r="F7" s="169">
        <v>0</v>
      </c>
      <c r="G7" s="169">
        <v>1</v>
      </c>
      <c r="H7" s="170">
        <v>33</v>
      </c>
      <c r="I7" s="84"/>
      <c r="J7" s="11" t="s">
        <v>24</v>
      </c>
      <c r="K7" s="172">
        <v>0.21212121212121199</v>
      </c>
      <c r="L7" s="172">
        <v>0.69696969696969702</v>
      </c>
      <c r="M7" s="172">
        <v>6.0606060606060601E-2</v>
      </c>
      <c r="N7" s="172">
        <v>0</v>
      </c>
      <c r="O7" s="172">
        <v>0</v>
      </c>
      <c r="P7" s="172">
        <v>3.03030303030303E-2</v>
      </c>
      <c r="Q7" s="173">
        <v>1</v>
      </c>
    </row>
    <row r="8" spans="1:17" x14ac:dyDescent="0.25">
      <c r="K8" s="58"/>
      <c r="L8" s="58"/>
      <c r="M8" s="58"/>
      <c r="N8" s="58"/>
      <c r="O8" s="58"/>
      <c r="P8" s="58"/>
      <c r="Q8" s="58"/>
    </row>
    <row r="9" spans="1:17" ht="38.25" x14ac:dyDescent="0.25">
      <c r="A9" s="6" t="s">
        <v>25</v>
      </c>
      <c r="B9" s="7" t="s">
        <v>14</v>
      </c>
      <c r="C9" s="7" t="s">
        <v>15</v>
      </c>
      <c r="D9" s="7" t="s">
        <v>16</v>
      </c>
      <c r="E9" s="7" t="s">
        <v>17</v>
      </c>
      <c r="F9" s="7" t="s">
        <v>18</v>
      </c>
      <c r="G9" s="7" t="s">
        <v>112</v>
      </c>
      <c r="H9" s="7" t="s">
        <v>10</v>
      </c>
      <c r="J9" s="6" t="s">
        <v>25</v>
      </c>
      <c r="K9" s="103" t="s">
        <v>14</v>
      </c>
      <c r="L9" s="103" t="s">
        <v>15</v>
      </c>
      <c r="M9" s="103" t="s">
        <v>16</v>
      </c>
      <c r="N9" s="103" t="s">
        <v>17</v>
      </c>
      <c r="O9" s="103" t="s">
        <v>18</v>
      </c>
      <c r="P9" s="103" t="s">
        <v>112</v>
      </c>
      <c r="Q9" s="103" t="s">
        <v>10</v>
      </c>
    </row>
    <row r="10" spans="1:17" x14ac:dyDescent="0.25">
      <c r="A10" s="8" t="s">
        <v>26</v>
      </c>
      <c r="B10" s="163">
        <v>0</v>
      </c>
      <c r="C10" s="163">
        <v>0</v>
      </c>
      <c r="D10" s="163">
        <v>0</v>
      </c>
      <c r="E10" s="163">
        <v>0</v>
      </c>
      <c r="F10" s="163">
        <v>0</v>
      </c>
      <c r="G10" s="163">
        <v>0</v>
      </c>
      <c r="H10" s="168">
        <v>0</v>
      </c>
      <c r="J10" s="8" t="s">
        <v>26</v>
      </c>
      <c r="K10" s="101" t="s">
        <v>94</v>
      </c>
      <c r="L10" s="101" t="s">
        <v>94</v>
      </c>
      <c r="M10" s="101" t="s">
        <v>94</v>
      </c>
      <c r="N10" s="101" t="s">
        <v>94</v>
      </c>
      <c r="O10" s="101" t="s">
        <v>94</v>
      </c>
      <c r="P10" s="101" t="s">
        <v>94</v>
      </c>
      <c r="Q10" s="101" t="s">
        <v>94</v>
      </c>
    </row>
    <row r="11" spans="1:17" x14ac:dyDescent="0.25">
      <c r="A11" s="8" t="s">
        <v>27</v>
      </c>
      <c r="B11" s="163">
        <v>2</v>
      </c>
      <c r="C11" s="163">
        <v>3</v>
      </c>
      <c r="D11" s="163">
        <v>0</v>
      </c>
      <c r="E11" s="163">
        <v>0</v>
      </c>
      <c r="F11" s="163">
        <v>0</v>
      </c>
      <c r="G11" s="163">
        <v>0</v>
      </c>
      <c r="H11" s="168">
        <v>5</v>
      </c>
      <c r="I11" s="84"/>
      <c r="J11" s="8" t="s">
        <v>27</v>
      </c>
      <c r="K11" s="166">
        <v>0.4</v>
      </c>
      <c r="L11" s="166">
        <v>0.6</v>
      </c>
      <c r="M11" s="166">
        <v>0</v>
      </c>
      <c r="N11" s="166">
        <v>0</v>
      </c>
      <c r="O11" s="166">
        <v>0</v>
      </c>
      <c r="P11" s="166">
        <v>0</v>
      </c>
      <c r="Q11" s="171">
        <v>1</v>
      </c>
    </row>
    <row r="12" spans="1:17" x14ac:dyDescent="0.25">
      <c r="A12" s="8" t="s">
        <v>28</v>
      </c>
      <c r="B12" s="163">
        <v>0</v>
      </c>
      <c r="C12" s="163">
        <v>3</v>
      </c>
      <c r="D12" s="163">
        <v>1</v>
      </c>
      <c r="E12" s="163">
        <v>0</v>
      </c>
      <c r="F12" s="163">
        <v>0</v>
      </c>
      <c r="G12" s="163">
        <v>0</v>
      </c>
      <c r="H12" s="168">
        <v>4</v>
      </c>
      <c r="I12" s="84"/>
      <c r="J12" s="8" t="s">
        <v>28</v>
      </c>
      <c r="K12" s="166">
        <v>0</v>
      </c>
      <c r="L12" s="166">
        <v>0.75</v>
      </c>
      <c r="M12" s="166">
        <v>0.25</v>
      </c>
      <c r="N12" s="166">
        <v>0</v>
      </c>
      <c r="O12" s="166">
        <v>0</v>
      </c>
      <c r="P12" s="166">
        <v>0</v>
      </c>
      <c r="Q12" s="171">
        <v>1</v>
      </c>
    </row>
    <row r="13" spans="1:17" x14ac:dyDescent="0.25">
      <c r="A13" s="8" t="s">
        <v>29</v>
      </c>
      <c r="B13" s="163">
        <v>1</v>
      </c>
      <c r="C13" s="163">
        <v>7</v>
      </c>
      <c r="D13" s="163">
        <v>1</v>
      </c>
      <c r="E13" s="163">
        <v>0</v>
      </c>
      <c r="F13" s="163">
        <v>0</v>
      </c>
      <c r="G13" s="163">
        <v>1</v>
      </c>
      <c r="H13" s="168">
        <v>10</v>
      </c>
      <c r="I13" s="84"/>
      <c r="J13" s="8" t="s">
        <v>29</v>
      </c>
      <c r="K13" s="166">
        <v>0.1</v>
      </c>
      <c r="L13" s="166">
        <v>0.7</v>
      </c>
      <c r="M13" s="166">
        <v>0.1</v>
      </c>
      <c r="N13" s="166">
        <v>0</v>
      </c>
      <c r="O13" s="166">
        <v>0</v>
      </c>
      <c r="P13" s="166">
        <v>0.1</v>
      </c>
      <c r="Q13" s="171">
        <v>1</v>
      </c>
    </row>
    <row r="14" spans="1:17" x14ac:dyDescent="0.25">
      <c r="A14" s="8" t="s">
        <v>30</v>
      </c>
      <c r="B14" s="163">
        <v>1</v>
      </c>
      <c r="C14" s="163">
        <v>12</v>
      </c>
      <c r="D14" s="163">
        <v>0</v>
      </c>
      <c r="E14" s="163">
        <v>0</v>
      </c>
      <c r="F14" s="163">
        <v>0</v>
      </c>
      <c r="G14" s="163">
        <v>0</v>
      </c>
      <c r="H14" s="168">
        <v>13</v>
      </c>
      <c r="I14" s="84"/>
      <c r="J14" s="8" t="s">
        <v>30</v>
      </c>
      <c r="K14" s="166">
        <v>7.69230769230769E-2</v>
      </c>
      <c r="L14" s="166">
        <v>0.92307692307692302</v>
      </c>
      <c r="M14" s="166">
        <v>0</v>
      </c>
      <c r="N14" s="166">
        <v>0</v>
      </c>
      <c r="O14" s="166">
        <v>0</v>
      </c>
      <c r="P14" s="166">
        <v>0</v>
      </c>
      <c r="Q14" s="171">
        <v>1</v>
      </c>
    </row>
    <row r="15" spans="1:17" x14ac:dyDescent="0.25">
      <c r="A15" s="8" t="s">
        <v>31</v>
      </c>
      <c r="B15" s="163">
        <v>4</v>
      </c>
      <c r="C15" s="163">
        <v>10</v>
      </c>
      <c r="D15" s="163">
        <v>1</v>
      </c>
      <c r="E15" s="163">
        <v>1</v>
      </c>
      <c r="F15" s="163">
        <v>0</v>
      </c>
      <c r="G15" s="163">
        <v>0</v>
      </c>
      <c r="H15" s="168">
        <v>16</v>
      </c>
      <c r="I15" s="84"/>
      <c r="J15" s="8" t="s">
        <v>31</v>
      </c>
      <c r="K15" s="166">
        <v>0.25</v>
      </c>
      <c r="L15" s="166">
        <v>0.625</v>
      </c>
      <c r="M15" s="166">
        <v>6.25E-2</v>
      </c>
      <c r="N15" s="166">
        <v>6.25E-2</v>
      </c>
      <c r="O15" s="166">
        <v>0</v>
      </c>
      <c r="P15" s="166">
        <v>0</v>
      </c>
      <c r="Q15" s="171">
        <v>1</v>
      </c>
    </row>
    <row r="16" spans="1:17" x14ac:dyDescent="0.25">
      <c r="A16" s="8" t="s">
        <v>32</v>
      </c>
      <c r="B16" s="163">
        <v>0</v>
      </c>
      <c r="C16" s="163">
        <v>7</v>
      </c>
      <c r="D16" s="163">
        <v>1</v>
      </c>
      <c r="E16" s="163">
        <v>0</v>
      </c>
      <c r="F16" s="163">
        <v>0</v>
      </c>
      <c r="G16" s="163">
        <v>0</v>
      </c>
      <c r="H16" s="168">
        <v>8</v>
      </c>
      <c r="I16" s="84"/>
      <c r="J16" s="8" t="s">
        <v>32</v>
      </c>
      <c r="K16" s="166">
        <v>0</v>
      </c>
      <c r="L16" s="166">
        <v>0.875</v>
      </c>
      <c r="M16" s="166">
        <v>0.125</v>
      </c>
      <c r="N16" s="166">
        <v>0</v>
      </c>
      <c r="O16" s="166">
        <v>0</v>
      </c>
      <c r="P16" s="166">
        <v>0</v>
      </c>
      <c r="Q16" s="171">
        <v>1</v>
      </c>
    </row>
    <row r="17" spans="1:17" x14ac:dyDescent="0.25">
      <c r="A17" s="8" t="s">
        <v>33</v>
      </c>
      <c r="B17" s="163">
        <v>1</v>
      </c>
      <c r="C17" s="163">
        <v>2</v>
      </c>
      <c r="D17" s="163">
        <v>0</v>
      </c>
      <c r="E17" s="163">
        <v>0</v>
      </c>
      <c r="F17" s="163">
        <v>0</v>
      </c>
      <c r="G17" s="163">
        <v>0</v>
      </c>
      <c r="H17" s="168">
        <v>3</v>
      </c>
      <c r="I17" s="84"/>
      <c r="J17" s="8" t="s">
        <v>33</v>
      </c>
      <c r="K17" s="166">
        <v>0.33333333333333298</v>
      </c>
      <c r="L17" s="166">
        <v>0.66666666666666696</v>
      </c>
      <c r="M17" s="166">
        <v>0</v>
      </c>
      <c r="N17" s="166">
        <v>0</v>
      </c>
      <c r="O17" s="166">
        <v>0</v>
      </c>
      <c r="P17" s="166">
        <v>0</v>
      </c>
      <c r="Q17" s="171">
        <v>1</v>
      </c>
    </row>
    <row r="18" spans="1:17" x14ac:dyDescent="0.25">
      <c r="A18" s="11" t="s">
        <v>24</v>
      </c>
      <c r="B18" s="169">
        <v>0</v>
      </c>
      <c r="C18" s="169">
        <v>6</v>
      </c>
      <c r="D18" s="169">
        <v>0</v>
      </c>
      <c r="E18" s="169">
        <v>0</v>
      </c>
      <c r="F18" s="169">
        <v>0</v>
      </c>
      <c r="G18" s="169">
        <v>1</v>
      </c>
      <c r="H18" s="170">
        <v>7</v>
      </c>
      <c r="I18" s="84"/>
      <c r="J18" s="11" t="s">
        <v>24</v>
      </c>
      <c r="K18" s="172">
        <v>0</v>
      </c>
      <c r="L18" s="172">
        <v>0.85714285714285698</v>
      </c>
      <c r="M18" s="172">
        <v>0</v>
      </c>
      <c r="N18" s="172">
        <v>0</v>
      </c>
      <c r="O18" s="172">
        <v>0</v>
      </c>
      <c r="P18" s="172">
        <v>0.14285714285714299</v>
      </c>
      <c r="Q18" s="173">
        <v>1</v>
      </c>
    </row>
    <row r="19" spans="1:17" x14ac:dyDescent="0.25">
      <c r="H19" s="85"/>
      <c r="K19" s="58"/>
      <c r="L19" s="58"/>
      <c r="M19" s="58"/>
      <c r="N19" s="58"/>
      <c r="O19" s="58"/>
      <c r="P19" s="58"/>
      <c r="Q19" s="58"/>
    </row>
    <row r="20" spans="1:17" ht="38.25" x14ac:dyDescent="0.25">
      <c r="A20" s="6" t="s">
        <v>113</v>
      </c>
      <c r="B20" s="7" t="s">
        <v>14</v>
      </c>
      <c r="C20" s="7" t="s">
        <v>15</v>
      </c>
      <c r="D20" s="7" t="s">
        <v>16</v>
      </c>
      <c r="E20" s="7" t="s">
        <v>17</v>
      </c>
      <c r="F20" s="7" t="s">
        <v>18</v>
      </c>
      <c r="G20" s="7" t="s">
        <v>112</v>
      </c>
      <c r="H20" s="7" t="s">
        <v>10</v>
      </c>
      <c r="J20" s="53" t="s">
        <v>113</v>
      </c>
      <c r="K20" s="103" t="s">
        <v>14</v>
      </c>
      <c r="L20" s="103" t="s">
        <v>15</v>
      </c>
      <c r="M20" s="103" t="s">
        <v>16</v>
      </c>
      <c r="N20" s="103" t="s">
        <v>17</v>
      </c>
      <c r="O20" s="103" t="s">
        <v>18</v>
      </c>
      <c r="P20" s="103" t="s">
        <v>112</v>
      </c>
      <c r="Q20" s="103" t="s">
        <v>10</v>
      </c>
    </row>
    <row r="21" spans="1:17" x14ac:dyDescent="0.25">
      <c r="A21" s="8" t="s">
        <v>34</v>
      </c>
      <c r="B21" s="163">
        <v>1</v>
      </c>
      <c r="C21" s="163">
        <v>0</v>
      </c>
      <c r="D21" s="163">
        <v>0</v>
      </c>
      <c r="E21" s="163">
        <v>0</v>
      </c>
      <c r="F21" s="163">
        <v>0</v>
      </c>
      <c r="G21" s="163">
        <v>0</v>
      </c>
      <c r="H21" s="168">
        <v>1</v>
      </c>
      <c r="I21" s="138"/>
      <c r="J21" s="96" t="s">
        <v>34</v>
      </c>
      <c r="K21" s="166">
        <v>1</v>
      </c>
      <c r="L21" s="166">
        <v>0</v>
      </c>
      <c r="M21" s="166">
        <v>0</v>
      </c>
      <c r="N21" s="166">
        <v>0</v>
      </c>
      <c r="O21" s="166">
        <v>0</v>
      </c>
      <c r="P21" s="166">
        <v>0</v>
      </c>
      <c r="Q21" s="171">
        <v>1</v>
      </c>
    </row>
    <row r="22" spans="1:17" x14ac:dyDescent="0.25">
      <c r="A22" s="8" t="s">
        <v>35</v>
      </c>
      <c r="B22" s="163">
        <v>0</v>
      </c>
      <c r="C22" s="163">
        <v>0</v>
      </c>
      <c r="D22" s="163">
        <v>0</v>
      </c>
      <c r="E22" s="163">
        <v>0</v>
      </c>
      <c r="F22" s="163">
        <v>0</v>
      </c>
      <c r="G22" s="163">
        <v>0</v>
      </c>
      <c r="H22" s="168">
        <v>0</v>
      </c>
      <c r="I22" s="138"/>
      <c r="J22" s="96" t="s">
        <v>35</v>
      </c>
      <c r="K22" s="101" t="s">
        <v>94</v>
      </c>
      <c r="L22" s="101" t="s">
        <v>94</v>
      </c>
      <c r="M22" s="101" t="s">
        <v>94</v>
      </c>
      <c r="N22" s="101" t="s">
        <v>94</v>
      </c>
      <c r="O22" s="101" t="s">
        <v>94</v>
      </c>
      <c r="P22" s="101" t="s">
        <v>94</v>
      </c>
      <c r="Q22" s="101" t="s">
        <v>94</v>
      </c>
    </row>
    <row r="23" spans="1:17" x14ac:dyDescent="0.25">
      <c r="A23" s="8" t="s">
        <v>36</v>
      </c>
      <c r="B23" s="163">
        <v>0</v>
      </c>
      <c r="C23" s="163">
        <v>0</v>
      </c>
      <c r="D23" s="163">
        <v>0</v>
      </c>
      <c r="E23" s="163">
        <v>0</v>
      </c>
      <c r="F23" s="163">
        <v>0</v>
      </c>
      <c r="G23" s="163">
        <v>0</v>
      </c>
      <c r="H23" s="168">
        <v>0</v>
      </c>
      <c r="I23" s="138"/>
      <c r="J23" s="96" t="s">
        <v>36</v>
      </c>
      <c r="K23" s="101" t="s">
        <v>94</v>
      </c>
      <c r="L23" s="101" t="s">
        <v>94</v>
      </c>
      <c r="M23" s="101" t="s">
        <v>94</v>
      </c>
      <c r="N23" s="101" t="s">
        <v>94</v>
      </c>
      <c r="O23" s="101" t="s">
        <v>94</v>
      </c>
      <c r="P23" s="101" t="s">
        <v>94</v>
      </c>
      <c r="Q23" s="101" t="s">
        <v>94</v>
      </c>
    </row>
    <row r="24" spans="1:17" x14ac:dyDescent="0.25">
      <c r="A24" s="8" t="s">
        <v>37</v>
      </c>
      <c r="B24" s="163">
        <v>0</v>
      </c>
      <c r="C24" s="163">
        <v>0</v>
      </c>
      <c r="D24" s="163">
        <v>1</v>
      </c>
      <c r="E24" s="163">
        <v>0</v>
      </c>
      <c r="F24" s="163">
        <v>0</v>
      </c>
      <c r="G24" s="163">
        <v>0</v>
      </c>
      <c r="H24" s="168">
        <v>1</v>
      </c>
      <c r="I24" s="138"/>
      <c r="J24" s="96" t="s">
        <v>37</v>
      </c>
      <c r="K24" s="166">
        <v>0</v>
      </c>
      <c r="L24" s="166">
        <v>0</v>
      </c>
      <c r="M24" s="166">
        <v>1</v>
      </c>
      <c r="N24" s="166">
        <v>0</v>
      </c>
      <c r="O24" s="166">
        <v>0</v>
      </c>
      <c r="P24" s="166">
        <v>0</v>
      </c>
      <c r="Q24" s="171">
        <v>1</v>
      </c>
    </row>
    <row r="25" spans="1:17" x14ac:dyDescent="0.25">
      <c r="A25" s="8" t="s">
        <v>38</v>
      </c>
      <c r="B25" s="163">
        <v>0</v>
      </c>
      <c r="C25" s="163">
        <v>0</v>
      </c>
      <c r="D25" s="163">
        <v>0</v>
      </c>
      <c r="E25" s="163">
        <v>0</v>
      </c>
      <c r="F25" s="163">
        <v>0</v>
      </c>
      <c r="G25" s="163">
        <v>0</v>
      </c>
      <c r="H25" s="168">
        <v>0</v>
      </c>
      <c r="I25" s="138"/>
      <c r="J25" s="96" t="s">
        <v>38</v>
      </c>
      <c r="K25" s="101" t="s">
        <v>94</v>
      </c>
      <c r="L25" s="101" t="s">
        <v>94</v>
      </c>
      <c r="M25" s="101" t="s">
        <v>94</v>
      </c>
      <c r="N25" s="101" t="s">
        <v>94</v>
      </c>
      <c r="O25" s="101" t="s">
        <v>94</v>
      </c>
      <c r="P25" s="101" t="s">
        <v>94</v>
      </c>
      <c r="Q25" s="101" t="s">
        <v>94</v>
      </c>
    </row>
    <row r="26" spans="1:17" x14ac:dyDescent="0.25">
      <c r="A26" s="11" t="s">
        <v>24</v>
      </c>
      <c r="B26" s="169">
        <v>8</v>
      </c>
      <c r="C26" s="169">
        <v>50</v>
      </c>
      <c r="D26" s="169">
        <v>3</v>
      </c>
      <c r="E26" s="169">
        <v>1</v>
      </c>
      <c r="F26" s="169">
        <v>0</v>
      </c>
      <c r="G26" s="169">
        <v>2</v>
      </c>
      <c r="H26" s="170">
        <v>64</v>
      </c>
      <c r="I26" s="138"/>
      <c r="J26" s="141" t="s">
        <v>24</v>
      </c>
      <c r="K26" s="172">
        <v>0.125</v>
      </c>
      <c r="L26" s="172">
        <v>0.78125</v>
      </c>
      <c r="M26" s="172">
        <v>4.6875E-2</v>
      </c>
      <c r="N26" s="172">
        <v>1.5625E-2</v>
      </c>
      <c r="O26" s="172">
        <v>0</v>
      </c>
      <c r="P26" s="172">
        <v>3.125E-2</v>
      </c>
      <c r="Q26" s="173">
        <v>1</v>
      </c>
    </row>
    <row r="27" spans="1:17" x14ac:dyDescent="0.25">
      <c r="H27" s="85"/>
      <c r="Q27" s="9" t="s">
        <v>12</v>
      </c>
    </row>
    <row r="28" spans="1:17" x14ac:dyDescent="0.25">
      <c r="A28" s="270" t="s">
        <v>39</v>
      </c>
      <c r="B28" s="271"/>
      <c r="C28" s="271"/>
      <c r="D28" s="271"/>
      <c r="E28" s="271"/>
      <c r="F28" s="271"/>
      <c r="G28" s="271"/>
      <c r="H28" s="271"/>
    </row>
    <row r="30" spans="1:17" x14ac:dyDescent="0.25">
      <c r="A30" s="93" t="s">
        <v>13</v>
      </c>
    </row>
    <row r="31" spans="1:17" s="87" customFormat="1" ht="15" customHeight="1" x14ac:dyDescent="0.25">
      <c r="A31" s="264" t="s">
        <v>133</v>
      </c>
      <c r="B31" s="266"/>
      <c r="C31" s="266"/>
      <c r="D31" s="266"/>
      <c r="E31" s="266"/>
      <c r="F31" s="266"/>
      <c r="G31" s="266"/>
      <c r="H31" s="266"/>
    </row>
    <row r="32" spans="1:17" s="87" customFormat="1" x14ac:dyDescent="0.25">
      <c r="A32" s="266"/>
      <c r="B32" s="266"/>
      <c r="C32" s="266"/>
      <c r="D32" s="266"/>
      <c r="E32" s="266"/>
      <c r="F32" s="266"/>
      <c r="G32" s="266"/>
      <c r="H32" s="266"/>
    </row>
    <row r="33" spans="1:12" ht="15" customHeight="1" x14ac:dyDescent="0.25">
      <c r="A33" s="264" t="s">
        <v>190</v>
      </c>
      <c r="B33" s="266"/>
      <c r="C33" s="266"/>
      <c r="D33" s="266"/>
      <c r="E33" s="266"/>
      <c r="F33" s="266"/>
      <c r="G33" s="266"/>
      <c r="H33" s="266"/>
    </row>
    <row r="34" spans="1:12" s="87" customFormat="1" ht="15" customHeight="1" x14ac:dyDescent="0.25">
      <c r="A34" s="266"/>
      <c r="B34" s="266"/>
      <c r="C34" s="266"/>
      <c r="D34" s="266"/>
      <c r="E34" s="266"/>
      <c r="F34" s="266"/>
      <c r="G34" s="266"/>
      <c r="H34" s="266"/>
    </row>
    <row r="35" spans="1:12" s="87" customFormat="1" ht="15" customHeight="1" x14ac:dyDescent="0.25">
      <c r="A35" s="266"/>
      <c r="B35" s="266"/>
      <c r="C35" s="266"/>
      <c r="D35" s="266"/>
      <c r="E35" s="266"/>
      <c r="F35" s="266"/>
      <c r="G35" s="266"/>
      <c r="H35" s="266"/>
    </row>
    <row r="36" spans="1:12" s="87" customFormat="1" ht="15" customHeight="1" x14ac:dyDescent="0.25">
      <c r="A36" s="266"/>
      <c r="B36" s="266"/>
      <c r="C36" s="266"/>
      <c r="D36" s="266"/>
      <c r="E36" s="266"/>
      <c r="F36" s="266"/>
      <c r="G36" s="266"/>
      <c r="H36" s="266"/>
    </row>
    <row r="37" spans="1:12" ht="15" customHeight="1" x14ac:dyDescent="0.25">
      <c r="A37" s="265" t="s">
        <v>95</v>
      </c>
      <c r="B37" s="265"/>
      <c r="C37" s="265"/>
      <c r="D37" s="265"/>
      <c r="E37" s="265"/>
      <c r="F37" s="265"/>
      <c r="G37" s="265"/>
      <c r="H37" s="265"/>
      <c r="I37" s="59"/>
      <c r="J37" s="59"/>
      <c r="K37" s="59"/>
      <c r="L37" s="59"/>
    </row>
    <row r="38" spans="1:12" s="87" customFormat="1" ht="15" customHeight="1" x14ac:dyDescent="0.25">
      <c r="A38" s="265"/>
      <c r="B38" s="265"/>
      <c r="C38" s="265"/>
      <c r="D38" s="265"/>
      <c r="E38" s="265"/>
      <c r="F38" s="265"/>
      <c r="G38" s="265"/>
      <c r="H38" s="265"/>
      <c r="I38" s="59"/>
      <c r="J38" s="59"/>
      <c r="K38" s="59"/>
      <c r="L38" s="59"/>
    </row>
    <row r="39" spans="1:12" s="87" customFormat="1" ht="15" customHeight="1" x14ac:dyDescent="0.25">
      <c r="A39" s="265"/>
      <c r="B39" s="265"/>
      <c r="C39" s="265"/>
      <c r="D39" s="265"/>
      <c r="E39" s="265"/>
      <c r="F39" s="265"/>
      <c r="G39" s="265"/>
      <c r="H39" s="265"/>
      <c r="I39" s="59"/>
      <c r="J39" s="59"/>
      <c r="K39" s="59"/>
      <c r="L39" s="59"/>
    </row>
    <row r="40" spans="1:12" ht="29.25" customHeight="1" x14ac:dyDescent="0.25">
      <c r="A40" s="266" t="s">
        <v>96</v>
      </c>
      <c r="B40" s="266"/>
      <c r="C40" s="266"/>
      <c r="D40" s="266"/>
      <c r="E40" s="266"/>
      <c r="F40" s="266"/>
      <c r="G40" s="266"/>
      <c r="H40" s="266"/>
    </row>
    <row r="41" spans="1:12" x14ac:dyDescent="0.25">
      <c r="A41" s="3"/>
      <c r="B41" s="3"/>
      <c r="C41" s="3"/>
      <c r="D41" s="3"/>
      <c r="E41" s="3"/>
      <c r="F41" s="3"/>
      <c r="G41" s="3"/>
      <c r="H41" s="52"/>
      <c r="I41" s="52"/>
      <c r="J41" s="52"/>
      <c r="K41" s="52"/>
      <c r="L41" s="52"/>
    </row>
  </sheetData>
  <mergeCells count="10">
    <mergeCell ref="A28:H28"/>
    <mergeCell ref="A31:H32"/>
    <mergeCell ref="A33:H36"/>
    <mergeCell ref="A37:H39"/>
    <mergeCell ref="A40:H40"/>
    <mergeCell ref="A1:H1"/>
    <mergeCell ref="A3:A4"/>
    <mergeCell ref="B3:H3"/>
    <mergeCell ref="J3:J4"/>
    <mergeCell ref="K3:Q3"/>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3864-E971-4FA1-8F8E-D9EE2BC3C09A}">
  <sheetPr codeName="Sheet7"/>
  <dimension ref="A1:L15"/>
  <sheetViews>
    <sheetView workbookViewId="0">
      <selection sqref="A1:G1"/>
    </sheetView>
  </sheetViews>
  <sheetFormatPr defaultColWidth="8.7109375" defaultRowHeight="15" x14ac:dyDescent="0.25"/>
  <cols>
    <col min="1" max="1" width="31.7109375" style="16" customWidth="1"/>
    <col min="2" max="2" width="10.28515625" style="16" bestFit="1" customWidth="1"/>
    <col min="3" max="7" width="9.5703125" style="16" customWidth="1"/>
    <col min="8" max="16384" width="8.7109375" style="16"/>
  </cols>
  <sheetData>
    <row r="1" spans="1:12" ht="29.25" customHeight="1" x14ac:dyDescent="0.25">
      <c r="A1" s="272" t="s">
        <v>150</v>
      </c>
      <c r="B1" s="272"/>
      <c r="C1" s="272"/>
      <c r="D1" s="272"/>
      <c r="E1" s="272"/>
      <c r="F1" s="272"/>
      <c r="G1" s="272"/>
      <c r="H1" s="145" t="s">
        <v>84</v>
      </c>
    </row>
    <row r="2" spans="1:12" x14ac:dyDescent="0.25">
      <c r="A2" s="56"/>
      <c r="B2" s="56"/>
      <c r="C2" s="56"/>
      <c r="D2" s="56"/>
      <c r="E2" s="56"/>
      <c r="F2" s="56"/>
      <c r="G2" s="56"/>
      <c r="H2" s="56"/>
    </row>
    <row r="3" spans="1:12" x14ac:dyDescent="0.25">
      <c r="A3" s="94" t="s">
        <v>164</v>
      </c>
      <c r="B3" s="95" t="s">
        <v>137</v>
      </c>
      <c r="C3" s="110"/>
      <c r="D3" s="110"/>
      <c r="E3" s="110"/>
      <c r="F3" s="110"/>
      <c r="G3" s="110"/>
      <c r="H3" s="110"/>
    </row>
    <row r="4" spans="1:12" x14ac:dyDescent="0.25">
      <c r="A4" s="146" t="s">
        <v>85</v>
      </c>
      <c r="B4" s="147">
        <v>623.41999999999996</v>
      </c>
      <c r="C4" s="110"/>
      <c r="D4" s="110"/>
      <c r="E4" s="110"/>
      <c r="F4" s="110"/>
      <c r="G4" s="110"/>
      <c r="H4" s="110"/>
    </row>
    <row r="5" spans="1:12" x14ac:dyDescent="0.25">
      <c r="A5" s="148" t="s">
        <v>86</v>
      </c>
      <c r="B5" s="149">
        <v>382.5</v>
      </c>
      <c r="C5" s="110"/>
      <c r="D5" s="110"/>
      <c r="E5" s="110"/>
      <c r="F5" s="110"/>
      <c r="G5" s="110"/>
      <c r="H5" s="110"/>
    </row>
    <row r="6" spans="1:12" x14ac:dyDescent="0.25">
      <c r="A6" s="56"/>
      <c r="B6" s="150" t="s">
        <v>12</v>
      </c>
      <c r="C6" s="56"/>
      <c r="D6" s="56"/>
      <c r="E6" s="56"/>
      <c r="F6" s="56"/>
      <c r="G6" s="56"/>
      <c r="H6" s="150"/>
    </row>
    <row r="7" spans="1:12" x14ac:dyDescent="0.25">
      <c r="A7" s="56"/>
      <c r="B7" s="56"/>
      <c r="C7" s="56"/>
      <c r="D7" s="56"/>
      <c r="E7" s="56"/>
      <c r="F7" s="56"/>
      <c r="G7" s="56"/>
      <c r="H7" s="150"/>
    </row>
    <row r="8" spans="1:12" x14ac:dyDescent="0.25">
      <c r="A8" s="93" t="s">
        <v>13</v>
      </c>
      <c r="B8" s="151"/>
      <c r="C8" s="151"/>
      <c r="D8" s="151"/>
      <c r="E8" s="151"/>
      <c r="F8" s="151"/>
      <c r="G8" s="151"/>
      <c r="H8" s="110"/>
    </row>
    <row r="9" spans="1:12" ht="15" customHeight="1" x14ac:dyDescent="0.25">
      <c r="A9" s="264" t="s">
        <v>133</v>
      </c>
      <c r="B9" s="266"/>
      <c r="C9" s="266"/>
      <c r="D9" s="266"/>
      <c r="E9" s="266"/>
      <c r="F9" s="266"/>
      <c r="G9" s="266"/>
      <c r="H9" s="266"/>
    </row>
    <row r="10" spans="1:12" x14ac:dyDescent="0.25">
      <c r="A10" s="266"/>
      <c r="B10" s="266"/>
      <c r="C10" s="266"/>
      <c r="D10" s="266"/>
      <c r="E10" s="266"/>
      <c r="F10" s="266"/>
      <c r="G10" s="266"/>
      <c r="H10" s="266"/>
    </row>
    <row r="11" spans="1:12" ht="15" customHeight="1" x14ac:dyDescent="0.25">
      <c r="A11" s="264" t="s">
        <v>190</v>
      </c>
      <c r="B11" s="264"/>
      <c r="C11" s="264"/>
      <c r="D11" s="264"/>
      <c r="E11" s="264"/>
      <c r="F11" s="264"/>
      <c r="G11" s="264"/>
      <c r="H11" s="264"/>
    </row>
    <row r="12" spans="1:12" x14ac:dyDescent="0.25">
      <c r="A12" s="264"/>
      <c r="B12" s="264"/>
      <c r="C12" s="264"/>
      <c r="D12" s="264"/>
      <c r="E12" s="264"/>
      <c r="F12" s="264"/>
      <c r="G12" s="264"/>
      <c r="H12" s="264"/>
    </row>
    <row r="13" spans="1:12" x14ac:dyDescent="0.25">
      <c r="A13" s="264"/>
      <c r="B13" s="264"/>
      <c r="C13" s="264"/>
      <c r="D13" s="264"/>
      <c r="E13" s="264"/>
      <c r="F13" s="264"/>
      <c r="G13" s="264"/>
      <c r="H13" s="264"/>
    </row>
    <row r="14" spans="1:12" ht="15" customHeight="1" x14ac:dyDescent="0.25">
      <c r="A14" s="264"/>
      <c r="B14" s="264"/>
      <c r="C14" s="264"/>
      <c r="D14" s="264"/>
      <c r="E14" s="264"/>
      <c r="F14" s="264"/>
      <c r="G14" s="264"/>
      <c r="H14" s="264"/>
    </row>
    <row r="15" spans="1:12" x14ac:dyDescent="0.25">
      <c r="A15" s="273" t="s">
        <v>179</v>
      </c>
      <c r="B15" s="273"/>
      <c r="C15" s="273"/>
      <c r="D15" s="273"/>
      <c r="E15" s="273"/>
      <c r="F15" s="273"/>
      <c r="G15" s="273"/>
      <c r="H15" s="273"/>
      <c r="I15" s="223"/>
      <c r="J15" s="223"/>
      <c r="K15" s="223"/>
      <c r="L15" s="223"/>
    </row>
  </sheetData>
  <mergeCells count="4">
    <mergeCell ref="A9:H10"/>
    <mergeCell ref="A11:H14"/>
    <mergeCell ref="A1:G1"/>
    <mergeCell ref="A15:H15"/>
  </mergeCells>
  <hyperlinks>
    <hyperlink ref="H1" location="Index!A1" tooltip="Index" display="Index" xr:uid="{F2C5397D-A74E-45A5-B7BD-CA2269E1D486}"/>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9214-770F-4EEA-9EBC-4B584DCDFD91}">
  <sheetPr codeName="Sheet8"/>
  <dimension ref="A1:T25"/>
  <sheetViews>
    <sheetView workbookViewId="0">
      <selection sqref="A1:G1"/>
    </sheetView>
  </sheetViews>
  <sheetFormatPr defaultColWidth="8.7109375" defaultRowHeight="15" x14ac:dyDescent="0.25"/>
  <cols>
    <col min="1" max="1" width="18.140625" style="16" customWidth="1"/>
    <col min="2" max="3" width="20.7109375" style="16" customWidth="1"/>
    <col min="4" max="16384" width="8.7109375" style="16"/>
  </cols>
  <sheetData>
    <row r="1" spans="1:20" ht="29.25" customHeight="1" x14ac:dyDescent="0.25">
      <c r="A1" s="272" t="s">
        <v>151</v>
      </c>
      <c r="B1" s="272"/>
      <c r="C1" s="272"/>
      <c r="D1" s="272"/>
      <c r="E1" s="272"/>
      <c r="F1" s="272"/>
      <c r="G1" s="272"/>
      <c r="H1" s="144" t="s">
        <v>84</v>
      </c>
    </row>
    <row r="2" spans="1:20" x14ac:dyDescent="0.25">
      <c r="A2" s="15"/>
      <c r="B2" s="15"/>
      <c r="C2" s="15"/>
      <c r="D2" s="15"/>
      <c r="E2" s="15"/>
      <c r="F2" s="15"/>
    </row>
    <row r="3" spans="1:20" s="214" customFormat="1" ht="25.5" x14ac:dyDescent="0.25">
      <c r="A3" s="207" t="s">
        <v>165</v>
      </c>
      <c r="B3" s="208" t="s">
        <v>21</v>
      </c>
      <c r="C3" s="208" t="s">
        <v>115</v>
      </c>
      <c r="D3" s="209"/>
      <c r="E3" s="210"/>
      <c r="F3" s="210"/>
      <c r="G3" s="211"/>
      <c r="H3" s="174"/>
      <c r="I3" s="212"/>
      <c r="J3" s="212"/>
      <c r="K3" s="212"/>
      <c r="L3" s="212"/>
      <c r="M3" s="212"/>
      <c r="N3" s="212"/>
      <c r="O3" s="212"/>
      <c r="P3" s="212"/>
      <c r="Q3" s="212"/>
      <c r="R3" s="212"/>
      <c r="S3" s="212"/>
      <c r="T3" s="213"/>
    </row>
    <row r="4" spans="1:20" x14ac:dyDescent="0.25">
      <c r="A4" s="19" t="s">
        <v>87</v>
      </c>
      <c r="B4" s="105">
        <v>16</v>
      </c>
      <c r="C4" s="106">
        <v>0.32</v>
      </c>
      <c r="D4" s="15"/>
      <c r="E4" s="111"/>
      <c r="F4" s="112"/>
      <c r="G4" s="113"/>
      <c r="H4" s="176"/>
      <c r="I4" s="177"/>
      <c r="J4" s="177"/>
      <c r="K4" s="177"/>
      <c r="L4" s="177"/>
      <c r="M4" s="177"/>
      <c r="N4" s="177"/>
      <c r="O4" s="177"/>
      <c r="P4" s="177"/>
      <c r="Q4" s="177"/>
      <c r="R4" s="177"/>
      <c r="S4" s="177"/>
      <c r="T4" s="175"/>
    </row>
    <row r="5" spans="1:20" x14ac:dyDescent="0.25">
      <c r="A5" s="19" t="s">
        <v>88</v>
      </c>
      <c r="B5" s="105">
        <v>20</v>
      </c>
      <c r="C5" s="106">
        <v>0.4</v>
      </c>
      <c r="D5" s="15"/>
      <c r="E5" s="111"/>
      <c r="F5" s="112"/>
      <c r="G5" s="114"/>
      <c r="H5" s="176"/>
      <c r="I5" s="177"/>
      <c r="J5" s="177"/>
      <c r="K5" s="177"/>
      <c r="L5" s="177"/>
      <c r="M5" s="177"/>
      <c r="N5" s="177"/>
      <c r="O5" s="177"/>
      <c r="P5" s="177"/>
      <c r="Q5" s="177"/>
      <c r="R5" s="177"/>
      <c r="S5" s="177"/>
      <c r="T5" s="175"/>
    </row>
    <row r="6" spans="1:20" x14ac:dyDescent="0.25">
      <c r="A6" s="19" t="s">
        <v>89</v>
      </c>
      <c r="B6" s="105">
        <v>3</v>
      </c>
      <c r="C6" s="106">
        <v>0.06</v>
      </c>
      <c r="D6" s="15"/>
      <c r="E6" s="111"/>
      <c r="F6" s="112"/>
      <c r="G6" s="114"/>
      <c r="H6" s="176"/>
      <c r="I6" s="177"/>
      <c r="J6" s="177"/>
      <c r="K6" s="177"/>
      <c r="L6" s="177"/>
      <c r="M6" s="177"/>
      <c r="N6" s="177"/>
      <c r="O6" s="177"/>
      <c r="P6" s="177"/>
      <c r="Q6" s="177"/>
      <c r="R6" s="177"/>
      <c r="S6" s="177"/>
      <c r="T6" s="175"/>
    </row>
    <row r="7" spans="1:20" x14ac:dyDescent="0.25">
      <c r="A7" s="19" t="s">
        <v>90</v>
      </c>
      <c r="B7" s="105">
        <v>7</v>
      </c>
      <c r="C7" s="106">
        <v>0.14000000000000001</v>
      </c>
      <c r="D7" s="15"/>
      <c r="E7" s="111"/>
      <c r="F7" s="112"/>
      <c r="G7" s="114"/>
      <c r="H7" s="176"/>
      <c r="I7" s="177"/>
      <c r="J7" s="177"/>
      <c r="K7" s="177"/>
      <c r="L7" s="177"/>
      <c r="M7" s="177"/>
      <c r="N7" s="177"/>
      <c r="O7" s="177"/>
      <c r="P7" s="177"/>
      <c r="Q7" s="177"/>
      <c r="R7" s="177"/>
      <c r="S7" s="177"/>
      <c r="T7" s="175"/>
    </row>
    <row r="8" spans="1:20" x14ac:dyDescent="0.25">
      <c r="A8" s="19" t="s">
        <v>91</v>
      </c>
      <c r="B8" s="105">
        <v>0</v>
      </c>
      <c r="C8" s="106">
        <v>0</v>
      </c>
      <c r="D8" s="15"/>
      <c r="E8" s="111"/>
      <c r="F8" s="112"/>
      <c r="G8" s="115"/>
      <c r="H8" s="176"/>
      <c r="I8" s="177"/>
      <c r="J8" s="177"/>
      <c r="K8" s="177"/>
      <c r="L8" s="177"/>
      <c r="M8" s="177"/>
      <c r="N8" s="177"/>
      <c r="O8" s="177"/>
      <c r="P8" s="177"/>
      <c r="Q8" s="177"/>
      <c r="R8" s="177"/>
      <c r="S8" s="177"/>
      <c r="T8" s="175"/>
    </row>
    <row r="9" spans="1:20" x14ac:dyDescent="0.25">
      <c r="A9" s="20" t="s">
        <v>92</v>
      </c>
      <c r="B9" s="107">
        <v>4</v>
      </c>
      <c r="C9" s="106">
        <v>0.08</v>
      </c>
      <c r="D9" s="15"/>
      <c r="E9" s="111"/>
      <c r="F9" s="112"/>
      <c r="G9" s="112"/>
      <c r="H9" s="176"/>
      <c r="I9" s="177"/>
      <c r="J9" s="177"/>
      <c r="K9" s="177"/>
      <c r="L9" s="177"/>
      <c r="M9" s="177"/>
      <c r="N9" s="177"/>
      <c r="O9" s="177"/>
      <c r="P9" s="177"/>
      <c r="Q9" s="177"/>
      <c r="R9" s="177"/>
      <c r="S9" s="177"/>
      <c r="T9" s="175"/>
    </row>
    <row r="10" spans="1:20" x14ac:dyDescent="0.25">
      <c r="A10" s="22" t="s">
        <v>10</v>
      </c>
      <c r="B10" s="108">
        <v>50</v>
      </c>
      <c r="C10" s="109">
        <v>1</v>
      </c>
      <c r="D10" s="15"/>
      <c r="E10" s="111"/>
      <c r="F10" s="112"/>
      <c r="G10" s="111"/>
      <c r="H10" s="176"/>
      <c r="I10" s="177"/>
      <c r="J10" s="177"/>
      <c r="K10" s="177"/>
      <c r="L10" s="177"/>
      <c r="M10" s="177"/>
      <c r="N10" s="177"/>
      <c r="O10" s="177"/>
      <c r="P10" s="177"/>
      <c r="Q10" s="177"/>
      <c r="R10" s="177"/>
      <c r="S10" s="177"/>
      <c r="T10" s="175"/>
    </row>
    <row r="11" spans="1:20" x14ac:dyDescent="0.25">
      <c r="C11" s="17" t="s">
        <v>12</v>
      </c>
      <c r="D11" s="15"/>
      <c r="E11" s="111"/>
      <c r="F11" s="111"/>
      <c r="G11" s="111"/>
      <c r="H11" s="176"/>
      <c r="I11" s="177"/>
      <c r="J11" s="177"/>
      <c r="K11" s="177"/>
      <c r="L11" s="177"/>
      <c r="M11" s="177"/>
      <c r="N11" s="177"/>
      <c r="O11" s="177"/>
      <c r="P11" s="177"/>
      <c r="Q11" s="177"/>
      <c r="R11" s="177"/>
      <c r="S11" s="177"/>
      <c r="T11" s="175"/>
    </row>
    <row r="12" spans="1:20" x14ac:dyDescent="0.25">
      <c r="A12" s="15"/>
      <c r="B12" s="56"/>
      <c r="C12" s="15"/>
      <c r="D12" s="15"/>
      <c r="E12" s="116"/>
      <c r="F12" s="116"/>
      <c r="G12" s="111"/>
      <c r="H12" s="176"/>
      <c r="I12" s="177"/>
      <c r="J12" s="177"/>
      <c r="K12" s="177"/>
      <c r="L12" s="177"/>
      <c r="M12" s="177"/>
      <c r="N12" s="177"/>
      <c r="O12" s="177"/>
      <c r="P12" s="177"/>
      <c r="Q12" s="177"/>
      <c r="R12" s="177"/>
      <c r="S12" s="177"/>
      <c r="T12" s="175"/>
    </row>
    <row r="13" spans="1:20" x14ac:dyDescent="0.25">
      <c r="A13" s="93" t="s">
        <v>13</v>
      </c>
      <c r="B13" s="15"/>
      <c r="C13" s="15"/>
      <c r="D13" s="15"/>
      <c r="E13" s="116"/>
      <c r="F13" s="116"/>
      <c r="G13" s="111"/>
      <c r="H13" s="174"/>
      <c r="I13" s="174"/>
      <c r="J13" s="174"/>
      <c r="K13" s="174"/>
      <c r="L13" s="174"/>
      <c r="M13" s="174"/>
      <c r="N13" s="174"/>
      <c r="O13" s="174"/>
      <c r="P13" s="174"/>
      <c r="Q13" s="174"/>
      <c r="R13" s="174"/>
      <c r="S13" s="174"/>
      <c r="T13" s="175"/>
    </row>
    <row r="14" spans="1:20" ht="15" customHeight="1" x14ac:dyDescent="0.25">
      <c r="A14" s="264" t="s">
        <v>133</v>
      </c>
      <c r="B14" s="266"/>
      <c r="C14" s="266"/>
      <c r="D14" s="266"/>
      <c r="E14" s="266"/>
      <c r="F14" s="266"/>
      <c r="G14" s="266"/>
      <c r="H14" s="178"/>
      <c r="I14" s="178"/>
      <c r="J14" s="178"/>
      <c r="K14" s="178"/>
      <c r="L14" s="178"/>
      <c r="M14" s="178"/>
      <c r="N14" s="178"/>
      <c r="O14" s="178"/>
      <c r="P14" s="175"/>
      <c r="Q14" s="175"/>
      <c r="R14" s="175"/>
      <c r="S14" s="175"/>
      <c r="T14" s="175"/>
    </row>
    <row r="15" spans="1:20" x14ac:dyDescent="0.25">
      <c r="A15" s="266"/>
      <c r="B15" s="266"/>
      <c r="C15" s="266"/>
      <c r="D15" s="266"/>
      <c r="E15" s="266"/>
      <c r="F15" s="266"/>
      <c r="G15" s="266"/>
      <c r="H15" s="178"/>
      <c r="I15" s="178"/>
      <c r="J15" s="178"/>
      <c r="K15" s="178"/>
      <c r="L15" s="178"/>
      <c r="M15" s="178"/>
      <c r="N15" s="178"/>
      <c r="O15" s="178"/>
      <c r="P15" s="175"/>
      <c r="Q15" s="175"/>
      <c r="R15" s="175"/>
      <c r="S15" s="175"/>
      <c r="T15" s="175"/>
    </row>
    <row r="16" spans="1:20" ht="15" customHeight="1" x14ac:dyDescent="0.25">
      <c r="A16" s="264" t="s">
        <v>190</v>
      </c>
      <c r="B16" s="264"/>
      <c r="C16" s="264"/>
      <c r="D16" s="264"/>
      <c r="E16" s="264"/>
      <c r="F16" s="264"/>
      <c r="G16" s="264"/>
      <c r="H16" s="179"/>
      <c r="I16" s="179"/>
      <c r="J16" s="179"/>
      <c r="K16" s="78"/>
      <c r="L16" s="180"/>
      <c r="M16" s="181"/>
      <c r="N16" s="178"/>
      <c r="O16" s="178"/>
      <c r="P16" s="175"/>
      <c r="Q16" s="175"/>
      <c r="R16" s="175"/>
      <c r="S16" s="175"/>
      <c r="T16" s="175"/>
    </row>
    <row r="17" spans="1:20" x14ac:dyDescent="0.25">
      <c r="A17" s="264"/>
      <c r="B17" s="264"/>
      <c r="C17" s="264"/>
      <c r="D17" s="264"/>
      <c r="E17" s="264"/>
      <c r="F17" s="264"/>
      <c r="G17" s="264"/>
      <c r="H17" s="179"/>
      <c r="I17" s="179"/>
      <c r="J17" s="179"/>
      <c r="K17" s="78"/>
      <c r="L17" s="180"/>
      <c r="M17" s="181"/>
      <c r="N17" s="178"/>
      <c r="O17" s="178"/>
      <c r="P17" s="175"/>
      <c r="Q17" s="175"/>
      <c r="R17" s="175"/>
      <c r="S17" s="175"/>
      <c r="T17" s="175"/>
    </row>
    <row r="18" spans="1:20" x14ac:dyDescent="0.25">
      <c r="A18" s="264"/>
      <c r="B18" s="264"/>
      <c r="C18" s="264"/>
      <c r="D18" s="264"/>
      <c r="E18" s="264"/>
      <c r="F18" s="264"/>
      <c r="G18" s="264"/>
      <c r="H18" s="179"/>
      <c r="I18" s="179"/>
      <c r="J18" s="179"/>
      <c r="K18" s="78"/>
      <c r="L18" s="180"/>
      <c r="M18" s="181"/>
      <c r="N18" s="178"/>
      <c r="O18" s="178"/>
      <c r="P18" s="175"/>
      <c r="Q18" s="175"/>
      <c r="R18" s="175"/>
      <c r="S18" s="175"/>
      <c r="T18" s="175"/>
    </row>
    <row r="19" spans="1:20" x14ac:dyDescent="0.25">
      <c r="A19" s="264"/>
      <c r="B19" s="264"/>
      <c r="C19" s="264"/>
      <c r="D19" s="264"/>
      <c r="E19" s="264"/>
      <c r="F19" s="264"/>
      <c r="G19" s="264"/>
      <c r="H19" s="179"/>
      <c r="I19" s="179"/>
      <c r="J19" s="179"/>
      <c r="K19" s="78"/>
      <c r="L19" s="180"/>
      <c r="M19" s="181"/>
      <c r="N19" s="178"/>
      <c r="O19" s="178"/>
      <c r="P19" s="175"/>
      <c r="Q19" s="175"/>
      <c r="R19" s="175"/>
      <c r="S19" s="175"/>
      <c r="T19" s="175"/>
    </row>
    <row r="20" spans="1:20" x14ac:dyDescent="0.25">
      <c r="A20" s="264"/>
      <c r="B20" s="264"/>
      <c r="C20" s="264"/>
      <c r="D20" s="264"/>
      <c r="E20" s="264"/>
      <c r="F20" s="264"/>
      <c r="G20" s="264"/>
      <c r="H20" s="179"/>
      <c r="I20" s="179"/>
      <c r="J20" s="179"/>
      <c r="K20" s="78"/>
      <c r="L20" s="180"/>
      <c r="M20" s="181"/>
      <c r="N20" s="178"/>
      <c r="O20" s="178"/>
      <c r="P20" s="175"/>
      <c r="Q20" s="175"/>
      <c r="R20" s="175"/>
      <c r="S20" s="175"/>
      <c r="T20" s="175"/>
    </row>
    <row r="21" spans="1:20" x14ac:dyDescent="0.25">
      <c r="A21" s="274" t="s">
        <v>163</v>
      </c>
      <c r="B21" s="274"/>
      <c r="C21" s="274"/>
      <c r="D21" s="274"/>
      <c r="E21" s="274"/>
      <c r="F21" s="274"/>
      <c r="G21" s="274"/>
      <c r="H21" s="175"/>
      <c r="I21" s="175"/>
      <c r="J21" s="175"/>
      <c r="K21" s="78"/>
      <c r="L21" s="180"/>
      <c r="M21" s="181"/>
      <c r="N21" s="175"/>
      <c r="O21" s="175"/>
      <c r="P21" s="175"/>
      <c r="Q21" s="175"/>
      <c r="R21" s="175"/>
      <c r="S21" s="175"/>
      <c r="T21" s="175"/>
    </row>
    <row r="22" spans="1:20" x14ac:dyDescent="0.25">
      <c r="A22" s="274"/>
      <c r="B22" s="274"/>
      <c r="C22" s="274"/>
      <c r="D22" s="274"/>
      <c r="E22" s="274"/>
      <c r="F22" s="274"/>
      <c r="G22" s="274"/>
      <c r="H22" s="175"/>
      <c r="I22" s="175"/>
      <c r="J22" s="175"/>
      <c r="K22" s="78"/>
      <c r="L22" s="180"/>
      <c r="M22" s="181"/>
      <c r="N22" s="175"/>
      <c r="O22" s="175"/>
      <c r="P22" s="175"/>
      <c r="Q22" s="175"/>
      <c r="R22" s="175"/>
      <c r="S22" s="175"/>
      <c r="T22" s="175"/>
    </row>
    <row r="23" spans="1:20" x14ac:dyDescent="0.25">
      <c r="A23" s="274"/>
      <c r="B23" s="274"/>
      <c r="C23" s="274"/>
      <c r="D23" s="274"/>
      <c r="E23" s="274"/>
      <c r="F23" s="274"/>
      <c r="G23" s="274"/>
      <c r="H23" s="175"/>
      <c r="I23" s="175"/>
      <c r="J23" s="175"/>
      <c r="K23" s="182"/>
      <c r="L23" s="183"/>
      <c r="M23" s="183"/>
      <c r="N23" s="175"/>
      <c r="O23" s="175"/>
      <c r="P23" s="175"/>
      <c r="Q23" s="175"/>
      <c r="R23" s="175"/>
      <c r="S23" s="175"/>
      <c r="T23" s="175"/>
    </row>
    <row r="24" spans="1:20" x14ac:dyDescent="0.25">
      <c r="A24" s="273" t="s">
        <v>180</v>
      </c>
      <c r="B24" s="273"/>
      <c r="C24" s="273"/>
      <c r="D24" s="273"/>
      <c r="E24" s="273"/>
      <c r="F24" s="273"/>
      <c r="G24" s="273"/>
      <c r="H24" s="179"/>
      <c r="I24" s="179"/>
      <c r="J24" s="179"/>
      <c r="K24" s="78"/>
      <c r="L24" s="180"/>
      <c r="M24" s="181"/>
      <c r="N24" s="178"/>
      <c r="O24" s="178"/>
      <c r="P24" s="175"/>
      <c r="Q24" s="175"/>
      <c r="R24" s="175"/>
      <c r="S24" s="175"/>
      <c r="T24" s="175"/>
    </row>
    <row r="25" spans="1:20" x14ac:dyDescent="0.25">
      <c r="A25" s="3"/>
      <c r="B25" s="4"/>
      <c r="C25" s="4"/>
      <c r="D25" s="4"/>
      <c r="E25" s="4"/>
      <c r="F25" s="4"/>
      <c r="G25" s="4"/>
    </row>
  </sheetData>
  <mergeCells count="5">
    <mergeCell ref="A1:G1"/>
    <mergeCell ref="A21:G23"/>
    <mergeCell ref="A14:G15"/>
    <mergeCell ref="A24:G24"/>
    <mergeCell ref="A16:G20"/>
  </mergeCells>
  <hyperlinks>
    <hyperlink ref="H1" location="Index!A1" tooltip="Index" display="Index" xr:uid="{D6E5C6B5-B999-4849-808D-8D64BB6C543C}"/>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1D46-AE53-4A22-8B94-9C6FC760C2C2}">
  <sheetPr codeName="Sheet9"/>
  <dimension ref="A1:I43"/>
  <sheetViews>
    <sheetView workbookViewId="0">
      <selection sqref="A1:F1"/>
    </sheetView>
  </sheetViews>
  <sheetFormatPr defaultColWidth="8.7109375" defaultRowHeight="15" x14ac:dyDescent="0.25"/>
  <cols>
    <col min="1" max="1" width="21.42578125" style="16" customWidth="1"/>
    <col min="2" max="3" width="11.7109375" style="16" customWidth="1"/>
    <col min="4" max="5" width="13.140625" style="16" customWidth="1"/>
    <col min="6" max="16384" width="8.7109375" style="16"/>
  </cols>
  <sheetData>
    <row r="1" spans="1:9" ht="30" customHeight="1" x14ac:dyDescent="0.25">
      <c r="A1" s="277" t="s">
        <v>152</v>
      </c>
      <c r="B1" s="278"/>
      <c r="C1" s="278"/>
      <c r="D1" s="278"/>
      <c r="E1" s="278"/>
      <c r="F1" s="278"/>
      <c r="G1" s="144" t="s">
        <v>84</v>
      </c>
      <c r="I1" s="60"/>
    </row>
    <row r="2" spans="1:9" x14ac:dyDescent="0.25">
      <c r="I2" s="60"/>
    </row>
    <row r="3" spans="1:9" x14ac:dyDescent="0.25">
      <c r="A3" s="279" t="s">
        <v>20</v>
      </c>
      <c r="B3" s="281" t="s">
        <v>166</v>
      </c>
      <c r="C3" s="282"/>
      <c r="E3" s="62"/>
      <c r="F3" s="62"/>
      <c r="G3" s="62"/>
      <c r="H3" s="60"/>
    </row>
    <row r="4" spans="1:9" ht="15" customHeight="1" x14ac:dyDescent="0.25">
      <c r="A4" s="280"/>
      <c r="B4" s="25" t="s">
        <v>85</v>
      </c>
      <c r="C4" s="25" t="s">
        <v>86</v>
      </c>
      <c r="E4" s="218"/>
      <c r="F4" s="67"/>
      <c r="G4" s="67"/>
      <c r="H4" s="60"/>
    </row>
    <row r="5" spans="1:9" x14ac:dyDescent="0.25">
      <c r="A5" s="15" t="s">
        <v>22</v>
      </c>
      <c r="B5" s="120" t="s">
        <v>42</v>
      </c>
      <c r="C5" s="120" t="s">
        <v>42</v>
      </c>
      <c r="E5" s="219"/>
      <c r="F5" s="67"/>
      <c r="G5" s="67"/>
      <c r="H5" s="60"/>
    </row>
    <row r="6" spans="1:9" x14ac:dyDescent="0.25">
      <c r="A6" s="15" t="s">
        <v>23</v>
      </c>
      <c r="B6" s="184">
        <v>624.20833333333303</v>
      </c>
      <c r="C6" s="184">
        <v>337.5</v>
      </c>
      <c r="E6" s="219"/>
      <c r="F6" s="65"/>
      <c r="G6" s="65"/>
      <c r="H6" s="60"/>
    </row>
    <row r="7" spans="1:9" x14ac:dyDescent="0.25">
      <c r="A7" s="26" t="s">
        <v>24</v>
      </c>
      <c r="B7" s="185">
        <v>673.04347826086996</v>
      </c>
      <c r="C7" s="185">
        <v>420</v>
      </c>
      <c r="E7" s="220"/>
      <c r="F7" s="65"/>
      <c r="G7" s="65"/>
      <c r="H7" s="60"/>
    </row>
    <row r="8" spans="1:9" x14ac:dyDescent="0.25">
      <c r="A8" s="15"/>
      <c r="B8" s="123"/>
      <c r="C8" s="123"/>
      <c r="E8" s="221"/>
      <c r="F8" s="66"/>
      <c r="G8" s="66"/>
      <c r="H8" s="60"/>
    </row>
    <row r="9" spans="1:9" ht="18.600000000000001" customHeight="1" x14ac:dyDescent="0.25">
      <c r="A9" s="28" t="s">
        <v>93</v>
      </c>
      <c r="B9" s="88" t="s">
        <v>85</v>
      </c>
      <c r="C9" s="88" t="s">
        <v>86</v>
      </c>
      <c r="E9" s="218"/>
      <c r="F9" s="62"/>
      <c r="G9" s="62"/>
      <c r="H9" s="60"/>
    </row>
    <row r="10" spans="1:9" ht="14.45" customHeight="1" x14ac:dyDescent="0.25">
      <c r="A10" s="8" t="s">
        <v>26</v>
      </c>
      <c r="B10" s="120" t="s">
        <v>94</v>
      </c>
      <c r="C10" s="120" t="s">
        <v>94</v>
      </c>
      <c r="E10" s="222"/>
      <c r="F10" s="67"/>
      <c r="G10" s="67"/>
      <c r="H10" s="60"/>
    </row>
    <row r="11" spans="1:9" x14ac:dyDescent="0.25">
      <c r="A11" s="8" t="s">
        <v>27</v>
      </c>
      <c r="B11" s="216" t="s">
        <v>42</v>
      </c>
      <c r="C11" s="216" t="s">
        <v>42</v>
      </c>
      <c r="E11" s="222"/>
      <c r="F11" s="67"/>
      <c r="G11" s="67"/>
      <c r="H11" s="60"/>
    </row>
    <row r="12" spans="1:9" x14ac:dyDescent="0.25">
      <c r="A12" s="8" t="s">
        <v>28</v>
      </c>
      <c r="B12" s="120" t="s">
        <v>42</v>
      </c>
      <c r="C12" s="120" t="s">
        <v>42</v>
      </c>
      <c r="E12" s="222"/>
      <c r="F12" s="65"/>
      <c r="G12" s="65"/>
      <c r="H12" s="60"/>
    </row>
    <row r="13" spans="1:9" x14ac:dyDescent="0.25">
      <c r="A13" s="8" t="s">
        <v>29</v>
      </c>
      <c r="B13" s="184">
        <v>1222</v>
      </c>
      <c r="C13" s="184">
        <v>400</v>
      </c>
      <c r="E13" s="222"/>
      <c r="F13" s="65"/>
      <c r="G13" s="65"/>
      <c r="H13" s="60"/>
    </row>
    <row r="14" spans="1:9" x14ac:dyDescent="0.25">
      <c r="A14" s="8" t="s">
        <v>30</v>
      </c>
      <c r="B14" s="184">
        <v>362</v>
      </c>
      <c r="C14" s="184">
        <v>337.5</v>
      </c>
      <c r="E14" s="222"/>
      <c r="F14" s="65"/>
      <c r="G14" s="65"/>
      <c r="H14" s="60"/>
    </row>
    <row r="15" spans="1:9" x14ac:dyDescent="0.25">
      <c r="A15" s="8" t="s">
        <v>31</v>
      </c>
      <c r="B15" s="184">
        <v>618.1</v>
      </c>
      <c r="C15" s="184">
        <v>420</v>
      </c>
      <c r="E15" s="222"/>
      <c r="F15" s="65"/>
      <c r="G15" s="65"/>
      <c r="H15" s="60"/>
    </row>
    <row r="16" spans="1:9" x14ac:dyDescent="0.25">
      <c r="A16" s="8" t="s">
        <v>32</v>
      </c>
      <c r="B16" s="184">
        <v>695</v>
      </c>
      <c r="C16" s="184">
        <v>293</v>
      </c>
      <c r="E16" s="222"/>
      <c r="F16" s="65"/>
      <c r="G16" s="65"/>
      <c r="H16" s="60"/>
    </row>
    <row r="17" spans="1:9" x14ac:dyDescent="0.25">
      <c r="A17" s="8" t="s">
        <v>33</v>
      </c>
      <c r="B17" s="120" t="s">
        <v>42</v>
      </c>
      <c r="C17" s="120" t="s">
        <v>42</v>
      </c>
      <c r="E17" s="222"/>
      <c r="F17" s="65"/>
      <c r="G17" s="65"/>
      <c r="H17" s="60"/>
    </row>
    <row r="18" spans="1:9" x14ac:dyDescent="0.25">
      <c r="A18" s="8" t="s">
        <v>24</v>
      </c>
      <c r="B18" s="120">
        <v>679.16666666666697</v>
      </c>
      <c r="C18" s="120">
        <v>607.5</v>
      </c>
      <c r="E18" s="222"/>
      <c r="F18" s="65"/>
      <c r="G18" s="65"/>
      <c r="H18" s="60"/>
    </row>
    <row r="19" spans="1:9" x14ac:dyDescent="0.25">
      <c r="A19" s="30"/>
      <c r="B19" s="27"/>
      <c r="C19" s="27"/>
      <c r="E19" s="221"/>
      <c r="F19" s="65"/>
      <c r="G19" s="65"/>
      <c r="H19" s="60"/>
    </row>
    <row r="20" spans="1:9" ht="20.45" customHeight="1" x14ac:dyDescent="0.25">
      <c r="A20" s="225" t="s">
        <v>167</v>
      </c>
      <c r="B20" s="29" t="s">
        <v>85</v>
      </c>
      <c r="C20" s="29" t="s">
        <v>86</v>
      </c>
      <c r="E20" s="218"/>
      <c r="F20" s="66"/>
      <c r="G20" s="66"/>
      <c r="H20" s="60"/>
    </row>
    <row r="21" spans="1:9" x14ac:dyDescent="0.25">
      <c r="A21" s="15" t="s">
        <v>34</v>
      </c>
      <c r="B21" s="217" t="s">
        <v>94</v>
      </c>
      <c r="C21" s="217" t="s">
        <v>94</v>
      </c>
      <c r="E21" s="219"/>
      <c r="F21" s="62"/>
      <c r="G21" s="62"/>
      <c r="H21" s="60"/>
    </row>
    <row r="22" spans="1:9" x14ac:dyDescent="0.25">
      <c r="A22" s="15" t="s">
        <v>35</v>
      </c>
      <c r="B22" s="119" t="s">
        <v>94</v>
      </c>
      <c r="C22" s="118" t="s">
        <v>94</v>
      </c>
      <c r="E22" s="219"/>
      <c r="I22" s="60"/>
    </row>
    <row r="23" spans="1:9" x14ac:dyDescent="0.25">
      <c r="A23" s="15" t="s">
        <v>36</v>
      </c>
      <c r="B23" s="118" t="s">
        <v>94</v>
      </c>
      <c r="C23" s="118" t="s">
        <v>94</v>
      </c>
      <c r="E23" s="219"/>
      <c r="I23" s="60"/>
    </row>
    <row r="24" spans="1:9" x14ac:dyDescent="0.25">
      <c r="A24" s="15" t="s">
        <v>37</v>
      </c>
      <c r="B24" s="217" t="s">
        <v>94</v>
      </c>
      <c r="C24" s="217" t="s">
        <v>94</v>
      </c>
      <c r="E24" s="219"/>
      <c r="I24" s="60"/>
    </row>
    <row r="25" spans="1:9" x14ac:dyDescent="0.25">
      <c r="A25" s="15" t="s">
        <v>38</v>
      </c>
      <c r="B25" s="120" t="s">
        <v>94</v>
      </c>
      <c r="C25" s="120" t="s">
        <v>94</v>
      </c>
      <c r="E25" s="219"/>
      <c r="I25" s="60"/>
    </row>
    <row r="26" spans="1:9" x14ac:dyDescent="0.25">
      <c r="A26" s="26" t="s">
        <v>24</v>
      </c>
      <c r="B26" s="107">
        <v>623.41999999999996</v>
      </c>
      <c r="C26" s="107">
        <v>382.5</v>
      </c>
      <c r="E26" s="220"/>
      <c r="I26" s="60"/>
    </row>
    <row r="27" spans="1:9" x14ac:dyDescent="0.25">
      <c r="A27" s="15"/>
      <c r="B27" s="31"/>
      <c r="C27" s="17" t="s">
        <v>12</v>
      </c>
    </row>
    <row r="28" spans="1:9" x14ac:dyDescent="0.25">
      <c r="A28" s="15"/>
      <c r="B28" s="31"/>
      <c r="C28" s="17"/>
    </row>
    <row r="29" spans="1:9" ht="28.5" customHeight="1" x14ac:dyDescent="0.25">
      <c r="A29" s="276" t="s">
        <v>114</v>
      </c>
      <c r="B29" s="276"/>
      <c r="C29" s="276"/>
      <c r="D29" s="276"/>
      <c r="E29" s="276"/>
      <c r="F29" s="276"/>
    </row>
    <row r="30" spans="1:9" x14ac:dyDescent="0.25">
      <c r="A30" s="121" t="s">
        <v>116</v>
      </c>
      <c r="B30" s="122"/>
      <c r="C30" s="122"/>
      <c r="D30" s="110"/>
      <c r="E30" s="110"/>
      <c r="F30" s="110"/>
    </row>
    <row r="31" spans="1:9" x14ac:dyDescent="0.25">
      <c r="A31" s="32"/>
      <c r="B31" s="31"/>
      <c r="C31" s="31"/>
    </row>
    <row r="32" spans="1:9" x14ac:dyDescent="0.25">
      <c r="A32" s="93" t="s">
        <v>13</v>
      </c>
    </row>
    <row r="33" spans="1:8" ht="19.5" customHeight="1" x14ac:dyDescent="0.25">
      <c r="A33" s="264" t="s">
        <v>133</v>
      </c>
      <c r="B33" s="266"/>
      <c r="C33" s="266"/>
      <c r="D33" s="266"/>
      <c r="E33" s="266"/>
      <c r="F33" s="266"/>
      <c r="G33" s="104"/>
      <c r="H33" s="52"/>
    </row>
    <row r="34" spans="1:8" x14ac:dyDescent="0.25">
      <c r="A34" s="266"/>
      <c r="B34" s="266"/>
      <c r="C34" s="266"/>
      <c r="D34" s="266"/>
      <c r="E34" s="266"/>
      <c r="F34" s="266"/>
      <c r="G34" s="104"/>
      <c r="H34" s="87"/>
    </row>
    <row r="35" spans="1:8" ht="15" customHeight="1" x14ac:dyDescent="0.25">
      <c r="A35" s="283" t="s">
        <v>190</v>
      </c>
      <c r="B35" s="283"/>
      <c r="C35" s="283"/>
      <c r="D35" s="283"/>
      <c r="E35" s="283"/>
      <c r="F35" s="283"/>
      <c r="G35" s="57"/>
      <c r="H35" s="57"/>
    </row>
    <row r="36" spans="1:8" x14ac:dyDescent="0.25">
      <c r="A36" s="283"/>
      <c r="B36" s="283"/>
      <c r="C36" s="283"/>
      <c r="D36" s="283"/>
      <c r="E36" s="283"/>
      <c r="F36" s="283"/>
      <c r="G36" s="57"/>
      <c r="H36" s="57"/>
    </row>
    <row r="37" spans="1:8" x14ac:dyDescent="0.25">
      <c r="A37" s="283"/>
      <c r="B37" s="283"/>
      <c r="C37" s="283"/>
      <c r="D37" s="283"/>
      <c r="E37" s="283"/>
      <c r="F37" s="283"/>
      <c r="G37" s="57"/>
      <c r="H37" s="57"/>
    </row>
    <row r="38" spans="1:8" x14ac:dyDescent="0.25">
      <c r="A38" s="283"/>
      <c r="B38" s="283"/>
      <c r="C38" s="283"/>
      <c r="D38" s="283"/>
      <c r="E38" s="283"/>
      <c r="F38" s="283"/>
      <c r="G38" s="57"/>
      <c r="H38" s="57"/>
    </row>
    <row r="39" spans="1:8" x14ac:dyDescent="0.25">
      <c r="A39" s="283"/>
      <c r="B39" s="283"/>
      <c r="C39" s="283"/>
      <c r="D39" s="283"/>
      <c r="E39" s="283"/>
      <c r="F39" s="283"/>
      <c r="G39" s="57"/>
      <c r="H39" s="57"/>
    </row>
    <row r="40" spans="1:8" x14ac:dyDescent="0.25">
      <c r="A40" s="263" t="s">
        <v>179</v>
      </c>
      <c r="B40" s="263"/>
      <c r="C40" s="263"/>
      <c r="D40" s="263"/>
      <c r="E40" s="263"/>
      <c r="F40" s="263"/>
      <c r="G40" s="224"/>
      <c r="H40" s="57"/>
    </row>
    <row r="41" spans="1:8" x14ac:dyDescent="0.25">
      <c r="A41" s="263"/>
      <c r="B41" s="263"/>
      <c r="C41" s="263"/>
      <c r="D41" s="263"/>
      <c r="E41" s="263"/>
      <c r="F41" s="263"/>
      <c r="G41" s="224"/>
      <c r="H41" s="57"/>
    </row>
    <row r="42" spans="1:8" ht="15" customHeight="1" x14ac:dyDescent="0.25">
      <c r="A42" s="275" t="s">
        <v>96</v>
      </c>
      <c r="B42" s="275"/>
      <c r="C42" s="275"/>
      <c r="D42" s="275"/>
      <c r="E42" s="275"/>
      <c r="F42" s="275"/>
      <c r="G42" s="18"/>
      <c r="H42" s="18"/>
    </row>
    <row r="43" spans="1:8" x14ac:dyDescent="0.25">
      <c r="A43" s="275"/>
      <c r="B43" s="275"/>
      <c r="C43" s="275"/>
      <c r="D43" s="275"/>
      <c r="E43" s="275"/>
      <c r="F43" s="275"/>
      <c r="G43" s="57"/>
      <c r="H43" s="57"/>
    </row>
  </sheetData>
  <mergeCells count="8">
    <mergeCell ref="A42:F43"/>
    <mergeCell ref="A29:F29"/>
    <mergeCell ref="A1:F1"/>
    <mergeCell ref="A3:A4"/>
    <mergeCell ref="B3:C3"/>
    <mergeCell ref="A33:F34"/>
    <mergeCell ref="A35:F39"/>
    <mergeCell ref="A40:F41"/>
  </mergeCells>
  <hyperlinks>
    <hyperlink ref="G1" location="Index!A1" tooltip="Index" display="Index" xr:uid="{CB7931EA-D566-4774-BB7D-1F833E912BD6}"/>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Index</vt:lpstr>
      <vt:lpstr>Notes</vt:lpstr>
      <vt:lpstr>1_1</vt:lpstr>
      <vt:lpstr>1_2</vt:lpstr>
      <vt:lpstr>1_3</vt:lpstr>
      <vt:lpstr>1_4</vt:lpstr>
      <vt:lpstr>1_5</vt:lpstr>
      <vt:lpstr>1_6</vt:lpstr>
      <vt:lpstr>1_7</vt:lpstr>
      <vt:lpstr>1_8</vt:lpstr>
      <vt:lpstr>2_1</vt:lpstr>
      <vt:lpstr>2_2</vt:lpstr>
      <vt:lpstr>2_3</vt:lpstr>
      <vt:lpstr>2_4</vt:lpstr>
      <vt:lpstr>Index!Print_Area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AggBurg</dc:creator>
  <cp:lastModifiedBy>Maher, Lauren</cp:lastModifiedBy>
  <dcterms:created xsi:type="dcterms:W3CDTF">2021-12-14T14:37:48Z</dcterms:created>
  <dcterms:modified xsi:type="dcterms:W3CDTF">2023-02-08T13:16:50Z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