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ThisWorkbook" defaultThemeVersion="124226"/>
  <mc:AlternateContent xmlns:mc="http://schemas.openxmlformats.org/markup-compatibility/2006">
    <mc:Choice Requires="x15">
      <x15ac:absPath xmlns:x15ac="http://schemas.microsoft.com/office/spreadsheetml/2010/11/ac" url="Z:\008- Guidelines\Terrorism\002 - Data, Analysis &amp; Research\002-Data Analysis\002-Statistical bulletin\2019 consultation\"/>
    </mc:Choice>
  </mc:AlternateContent>
  <bookViews>
    <workbookView xWindow="8655" yWindow="2655" windowWidth="6720" windowHeight="5115"/>
  </bookViews>
  <sheets>
    <sheet name="Index" sheetId="6" r:id="rId1"/>
    <sheet name="1_1" sheetId="37" r:id="rId2"/>
    <sheet name="1_2" sheetId="38" r:id="rId3"/>
    <sheet name="1_3" sheetId="32" r:id="rId4"/>
    <sheet name="1_4" sheetId="34" r:id="rId5"/>
  </sheets>
  <definedNames>
    <definedName name="_ftn1" localSheetId="0">Index!$A$79</definedName>
    <definedName name="_ftnref1" localSheetId="0">Index!#REF!</definedName>
  </definedNames>
  <calcPr calcId="171027"/>
</workbook>
</file>

<file path=xl/calcChain.xml><?xml version="1.0" encoding="utf-8"?>
<calcChain xmlns="http://schemas.openxmlformats.org/spreadsheetml/2006/main">
  <c r="M4" i="37" l="1"/>
  <c r="E9" i="38" l="1"/>
  <c r="C18" i="38" s="1"/>
  <c r="E8" i="38"/>
  <c r="B17" i="38" s="1"/>
  <c r="E7" i="38"/>
  <c r="D16" i="38" s="1"/>
  <c r="E6" i="38"/>
  <c r="D15" i="38" s="1"/>
  <c r="E5" i="38"/>
  <c r="C14" i="38" s="1"/>
  <c r="C17" i="38" l="1"/>
  <c r="D18" i="38"/>
  <c r="B18" i="38"/>
  <c r="D17" i="38"/>
  <c r="B16" i="38"/>
  <c r="C16" i="38"/>
  <c r="E16" i="38" s="1"/>
  <c r="B15" i="38"/>
  <c r="C15" i="38"/>
  <c r="D14" i="38"/>
  <c r="B14" i="38"/>
  <c r="E17" i="38" l="1"/>
  <c r="E18" i="38"/>
  <c r="E15" i="38"/>
  <c r="E14" i="38"/>
  <c r="M8" i="37" l="1"/>
  <c r="M7" i="37"/>
  <c r="M6" i="37"/>
  <c r="M5" i="37"/>
</calcChain>
</file>

<file path=xl/sharedStrings.xml><?xml version="1.0" encoding="utf-8"?>
<sst xmlns="http://schemas.openxmlformats.org/spreadsheetml/2006/main" count="157" uniqueCount="116">
  <si>
    <t>Index</t>
  </si>
  <si>
    <t>Immediate custody</t>
  </si>
  <si>
    <t>Total</t>
  </si>
  <si>
    <t>Other</t>
  </si>
  <si>
    <t>White</t>
  </si>
  <si>
    <t>Black</t>
  </si>
  <si>
    <t>Asian</t>
  </si>
  <si>
    <t>Not recorded/not known</t>
  </si>
  <si>
    <t>Percentage of all adults sentenced</t>
  </si>
  <si>
    <t>18 to 21 years</t>
  </si>
  <si>
    <t>22 to 29 years</t>
  </si>
  <si>
    <t>30 to 39 years</t>
  </si>
  <si>
    <t>40 to 49 years</t>
  </si>
  <si>
    <t>50 to 59 years</t>
  </si>
  <si>
    <t>60 years or older</t>
  </si>
  <si>
    <t>Notes:</t>
  </si>
  <si>
    <t>Number of adults sentenced</t>
  </si>
  <si>
    <t>Suspended sentence</t>
  </si>
  <si>
    <t>Gender</t>
  </si>
  <si>
    <t>Male</t>
  </si>
  <si>
    <t>Female</t>
  </si>
  <si>
    <t>Notes</t>
  </si>
  <si>
    <t>Further details of the processes by which the Ministry of Justice validate the records in the Court Proceedings Database can be found within the guide to their Criminal Justice Statistics publication which can be downloaded via the link:</t>
  </si>
  <si>
    <t>https://www.gov.uk/government/collections/criminal-justice-statistics</t>
  </si>
  <si>
    <t>Offender demographics</t>
  </si>
  <si>
    <t>The following conventions have been applied to the data:</t>
  </si>
  <si>
    <t>- Where the nearest whole per cent is zero, the convention ‘&lt;0.5’ has been used.</t>
  </si>
  <si>
    <t>- Where totals have been provided, these have been calculated using unrounded data and then rounded.</t>
  </si>
  <si>
    <t>Data provided in the Council’s range of statistical bulletins and tables are used to inform public debate of the Council’s work.</t>
  </si>
  <si>
    <t>Background information</t>
  </si>
  <si>
    <t>The Ministry of Justice publishes a quarterly statistical publication, Criminal Justice Statistics, which includes a chapter focusing on sentencing in England and Wales. This chapter includes information on the number of offenders sentenced by offence group and by demographic factors such as age, gender and self-identified ethnicity. The full publication can be accessed via the Ministry of Justice website at:</t>
  </si>
  <si>
    <t>https://www.gov.uk/government/collections/criminal-justice-statistics-quarterly</t>
  </si>
  <si>
    <t>Further information on general sentencing practice in England and Wales can be found on the Council’s website at:</t>
  </si>
  <si>
    <t>http://www.sentencingcouncil.org.uk/</t>
  </si>
  <si>
    <t>Volumes of sentences</t>
  </si>
  <si>
    <t>Sentence outcomes</t>
  </si>
  <si>
    <t>General conventions</t>
  </si>
  <si>
    <t>Uses made of the data</t>
  </si>
  <si>
    <t>Data sources and quality</t>
  </si>
  <si>
    <t>Tel:</t>
  </si>
  <si>
    <t>Email:</t>
  </si>
  <si>
    <t>020 7071 5792</t>
  </si>
  <si>
    <t>Further information on the Sentencing Council and its work can be found at:</t>
  </si>
  <si>
    <t>http://sentencingcouncil.org.uk</t>
  </si>
  <si>
    <t>Contact points for further information</t>
  </si>
  <si>
    <t>Mean</t>
  </si>
  <si>
    <t>Median</t>
  </si>
  <si>
    <t>Source: Court Proceedings Database, Ministry of Justice</t>
  </si>
  <si>
    <t>http://www.sentencingcouncil.org.uk/publications/?type=publications&amp;s&amp;cat=consultations</t>
  </si>
  <si>
    <t>- Percentages derived from the data have generally been provided in the tables to the nearest whole percentage, except when the nearest whole percentage is zero. In some instances, this may mean that percentages shown do not add up to 100 per cent.</t>
  </si>
  <si>
    <t>Offence</t>
  </si>
  <si>
    <t>Invite support for a proscribed organisation, Terrorism Act 2000 (s12)</t>
  </si>
  <si>
    <t>Funding terrorism, Terrorism Act 2000 (s15,16,17,18)</t>
  </si>
  <si>
    <t>-</t>
  </si>
  <si>
    <t xml:space="preserve"> -  Data not available prior to 2011</t>
  </si>
  <si>
    <t>The data presented in this bulletin only include cases where the terrorism offence was the principal offence committed. When a defendant has been found guilty of two or more offences this is the offence for which the heaviest penalty is imposed. Where the same disposal is imposed for two or more offences, the offence selected is the offence for which the statutory maximum penalty is the most severe. Although the offender will receive a sentence for each of the offences that they are convicted of, it is only the sentence for the principal offence that is presented in this bulletin.</t>
  </si>
  <si>
    <t>Statistical contact: Caroline Nauth-Misir</t>
  </si>
  <si>
    <t>020 7071 5778</t>
  </si>
  <si>
    <t>Encouragement of terrorism/dissemination of terrorist publications, Terrorism Act 2006 (s1,2)</t>
  </si>
  <si>
    <t>Failure to disclose information about acts of terrorism, Terrorism Act 2000 (s38B)</t>
  </si>
  <si>
    <t>Collect/make a record of/be in possession of terrorist information, Terrorism Act 2000 (s58)</t>
  </si>
  <si>
    <t>research@sentencingcouncil.gov.uk</t>
  </si>
  <si>
    <t>The Home Office also publishes a series of Counter-terrorism statistics (covering terrorism arrests and outcomes), available here:</t>
  </si>
  <si>
    <t xml:space="preserve">https://www.gov.uk/government/collections/counter-terrorism-statistics </t>
  </si>
  <si>
    <t>Terrorism offences</t>
  </si>
  <si>
    <t>Table 1_1</t>
  </si>
  <si>
    <t>Table 1_2</t>
  </si>
  <si>
    <t>Table 1_3</t>
  </si>
  <si>
    <t>Table 1_4</t>
  </si>
  <si>
    <t>Press Office enquiries: Kathryn Montague</t>
  </si>
  <si>
    <t>Note:</t>
  </si>
  <si>
    <t>Number of adult offenders sentenced for terrorism offences covered by the revised guideline, all courts, 2008-2018</t>
  </si>
  <si>
    <t>Number and proportion of adult offenders sentenced for terrorism offences covered by the revised guideline, by sentence outcome, 2008-2018</t>
  </si>
  <si>
    <t>These data tables provide statistics on the outcomes and demographics of offenders sentenced for offences covered by the Sentencing Council revised guideline for terrorism, which can be found here:</t>
  </si>
  <si>
    <t>Average custodial sentence lengths (ACSLs) received by adult offenders sentenced for terrorism offences covered by the revised guideline, 2008-2018</t>
  </si>
  <si>
    <t>Demographics of adult offenders sentenced for terrorism offences covered by the revised guideline, by gender, age and perceived ethnicity, 2008-2018</t>
  </si>
  <si>
    <t>Section 1: Terrorism offences</t>
  </si>
  <si>
    <r>
      <t>Table 1.1: Number of adult offenders sentenced for terrorism offences covered by the revised guideline, all courts,</t>
    </r>
    <r>
      <rPr>
        <b/>
        <vertAlign val="superscript"/>
        <sz val="10"/>
        <rFont val="Arial"/>
        <family val="2"/>
      </rPr>
      <t xml:space="preserve">1 </t>
    </r>
    <r>
      <rPr>
        <b/>
        <sz val="10"/>
        <rFont val="Arial"/>
        <family val="2"/>
      </rPr>
      <t>2008-2018</t>
    </r>
  </si>
  <si>
    <t>1) Almost all offenders sentenced during this period were sentenced in the Crown Court (in 2018 one offender sentenced for s1,2 Terrorism Act 2006 was sentenced in magistrates' courts).</t>
  </si>
  <si>
    <r>
      <t>Table 1.4: Demographics of adult offenders sentenced for terrorism offences covered by the revised guideline, by gender, age and perceived ethnicity, 2008-2018</t>
    </r>
    <r>
      <rPr>
        <b/>
        <vertAlign val="superscript"/>
        <sz val="10"/>
        <rFont val="Arial"/>
        <family val="2"/>
      </rPr>
      <t>1</t>
    </r>
  </si>
  <si>
    <t>The outcomes presented are the final sentence outcomes, after taking into account all factors of the case, including whether a guilty plea was made. This is because the sentence length information available in the Court Proceedings Database is the final sentence imposed, after any reduction for guilty plea.
The sentence outcome shown is the most severe sentence or order given for the principal offence (i.e. the principal sentence), secondary sentences given for the principal offence are not included in the tables.</t>
  </si>
  <si>
    <r>
      <t>Table 1.2: Number and proportion of adult offenders sentenced for terrorism offences covered by the revised guideline, by sentence outcome, 2008-2018</t>
    </r>
    <r>
      <rPr>
        <b/>
        <vertAlign val="superscript"/>
        <sz val="10"/>
        <rFont val="Arial"/>
        <family val="2"/>
      </rPr>
      <t>1</t>
    </r>
  </si>
  <si>
    <r>
      <t>Other sentences</t>
    </r>
    <r>
      <rPr>
        <b/>
        <vertAlign val="superscript"/>
        <sz val="10"/>
        <rFont val="Arial"/>
        <family val="2"/>
      </rPr>
      <t>2</t>
    </r>
  </si>
  <si>
    <r>
      <t>Invite support for a proscribed organisation, Terrorism Act 2000 (s12)</t>
    </r>
    <r>
      <rPr>
        <vertAlign val="superscript"/>
        <sz val="10"/>
        <rFont val="Arial"/>
        <family val="2"/>
      </rPr>
      <t>3</t>
    </r>
  </si>
  <si>
    <r>
      <t>Funding terrorism, Terrorism Act 2000 (s15,16,17,18)</t>
    </r>
    <r>
      <rPr>
        <vertAlign val="superscript"/>
        <sz val="10"/>
        <rFont val="Arial"/>
        <family val="2"/>
      </rPr>
      <t>3</t>
    </r>
  </si>
  <si>
    <r>
      <t>Collect/make a record of/be in possession of terrorist information, Terrorism Act 2000 (s58)</t>
    </r>
    <r>
      <rPr>
        <vertAlign val="superscript"/>
        <sz val="10"/>
        <rFont val="Arial"/>
        <family val="2"/>
      </rPr>
      <t>3</t>
    </r>
  </si>
  <si>
    <t>3) Figures shown for these offences cover the period 2011-2018, as data are not available prior to 2011.</t>
  </si>
  <si>
    <t>2) The category 'Other sentences' includes: community sentence; hospital order; and other miscellaneous disposals.</t>
  </si>
  <si>
    <t>1) These statistics are provided for the period 2008-2018, rather than for a single year, due to the small number of offenders sentenced for these offences each year.</t>
  </si>
  <si>
    <r>
      <t>Failure to disclose information about acts of terrorism, Terrorism Act 2000 (s38B)</t>
    </r>
    <r>
      <rPr>
        <vertAlign val="superscript"/>
        <sz val="10"/>
        <rFont val="Arial"/>
        <family val="2"/>
      </rPr>
      <t>6</t>
    </r>
  </si>
  <si>
    <t>6) Figures should be treated with caution, due to the low number of offenders sentenced to immediate custody for this offence.</t>
  </si>
  <si>
    <r>
      <t>Collect/make a record of/be in possession of terrorist information, Terrorism Act 2000 (s58)</t>
    </r>
    <r>
      <rPr>
        <vertAlign val="superscript"/>
        <sz val="10"/>
        <rFont val="Arial"/>
        <family val="2"/>
      </rPr>
      <t>5</t>
    </r>
  </si>
  <si>
    <r>
      <t>Invite support for a proscribed organisation, Terrorism Act 2000 (s12)</t>
    </r>
    <r>
      <rPr>
        <vertAlign val="superscript"/>
        <sz val="10"/>
        <rFont val="Arial"/>
        <family val="2"/>
      </rPr>
      <t>5</t>
    </r>
  </si>
  <si>
    <r>
      <t>Funding terrorism, Terrorism Act 2000 (s15,16,17,18)</t>
    </r>
    <r>
      <rPr>
        <vertAlign val="superscript"/>
        <sz val="10"/>
        <rFont val="Arial"/>
        <family val="2"/>
      </rPr>
      <t>5</t>
    </r>
  </si>
  <si>
    <t>5) Figures shown for these offences cover the period 2011-2018, as data are not available prior to 2011.</t>
  </si>
  <si>
    <r>
      <t>Proportion receiving an indeterminate sentence</t>
    </r>
    <r>
      <rPr>
        <vertAlign val="superscript"/>
        <sz val="10"/>
        <color indexed="8"/>
        <rFont val="Arial"/>
        <family val="2"/>
      </rPr>
      <t>3,4</t>
    </r>
  </si>
  <si>
    <t>3) This is calculated as the number of offenders given an indeterminate custodial sentence, out of the number of offenders given a sentence of immediate custody.</t>
  </si>
  <si>
    <t>4) The indeterminate sentence figures include the sentences of Imprisonment for Public Protection (IPP) and Extended Sentences for Public Protection (EPP) for the period 2008-2012. These sentences were introduced in 2005 and abolished in 2012.</t>
  </si>
  <si>
    <t>2) Excludes life and indeterminate sentences.</t>
  </si>
  <si>
    <r>
      <t>ACSL (years)</t>
    </r>
    <r>
      <rPr>
        <b/>
        <vertAlign val="superscript"/>
        <sz val="10"/>
        <rFont val="Arial"/>
        <family val="2"/>
      </rPr>
      <t>2</t>
    </r>
  </si>
  <si>
    <r>
      <t>Table 1.3: Average custodial sentence lengths (ACSL) received by adult offenders sentenced for terrorism offences covered by the revised guideline, 2008-2018</t>
    </r>
    <r>
      <rPr>
        <b/>
        <vertAlign val="superscript"/>
        <sz val="10"/>
        <rFont val="Arial"/>
        <family val="2"/>
      </rPr>
      <t>1</t>
    </r>
  </si>
  <si>
    <t>Terrorism Act 2000 (sections 12, 15-18, 38B, 58)
Terrorism Act 2006 (sections 1, 2)</t>
  </si>
  <si>
    <t>1) These statistics are provided for the period 2008-2018, rather than for a single year, due to the small number of offenders sentenced for these offences each year. For some of these offences, data were not available prior to 2011, so the period covered for those offences is 2011-2018. For more information please see tab 1_1.</t>
  </si>
  <si>
    <r>
      <t>Percentage of all adults sentenced</t>
    </r>
    <r>
      <rPr>
        <b/>
        <vertAlign val="superscript"/>
        <sz val="10"/>
        <rFont val="Arial"/>
        <family val="2"/>
      </rPr>
      <t>5</t>
    </r>
  </si>
  <si>
    <t>5) Percentage calculations do not include cases where the perceived ethnicity was unknown.</t>
  </si>
  <si>
    <t>4) For a large proportion of adults sentenced for terrorism offences covered by the guideline (74%), their perceived ethnicity was either not recorded or it was not known. Therefore the proportions amongst those for whom data was provided may not reflect the demographics of the full population, and these figures should be treated with caution.</t>
  </si>
  <si>
    <t>3) The "perceived ethnicity" is the ethnicity of the offender as perceived by the police officer handling the case.</t>
  </si>
  <si>
    <r>
      <t>Perceived Ethnicity</t>
    </r>
    <r>
      <rPr>
        <b/>
        <vertAlign val="superscript"/>
        <sz val="10"/>
        <rFont val="Arial"/>
        <family val="2"/>
      </rPr>
      <t>3,4</t>
    </r>
  </si>
  <si>
    <r>
      <t>Age Group</t>
    </r>
    <r>
      <rPr>
        <b/>
        <vertAlign val="superscript"/>
        <sz val="10"/>
        <rFont val="Arial"/>
        <family val="2"/>
      </rPr>
      <t>2</t>
    </r>
  </si>
  <si>
    <t>2) In some cases where the age of the adult was unknown, the age has been set to 25 in the source data for this table.</t>
  </si>
  <si>
    <t>The Court Proceedings Database (CPD), maintained by the Ministry of Justice (MoJ), is the source of the data for this bulletin. Every effort is made by MoJ and the Sentencing Council to ensure that the figures presented are accurate and complete. However, it is important to note that these data have been extracted from large administrative data systems generated by the courts and police forces. As a consequence, care should be taken to ensure data collection processes and their inevitable limitations are taken into account when those data are used.</t>
  </si>
  <si>
    <t>Detailed sentencing data from the Ministry of Justice’s Court Proceedings Database can be accessed via the data tool published alongside the annual Criminal Justice Statistics publication. The tool enables data covering the last decade to be viewed by offence, sex, and age range, and can be accessed via the following link (for example, see the 'Outcomes by Offence data tool'):</t>
  </si>
  <si>
    <t>https://www.gov.uk/government/statistics/criminal-justice-system-statistics-quarterly-december-2018</t>
  </si>
  <si>
    <t>The proportions reflected amongst those for whom data was provided may not reflect the demographics of the full population sentenced.
In the CPD, prior to 2017 adults of unknown ages were defaulted to 25. From 2017 onwards, the majority of records where the age is unknown have been grouped within an 'age unknown' variable, however there may still be some cases where the age is unknown and has therefore been defaulted to 25.</t>
  </si>
  <si>
    <t xml:space="preserve">Demographic data has been sourced from the Court Proceedings Database (CPD). Where the ethnicity of sentenced offenders is described, the ethnicity as perceived by the police officer dealing with the case is used. This differs from MoJ published statistics, which use self-identified ethnicity.
Perceived ethnicity is the most comprehensive data source available on ethnicity; therefore it is used in preference to any other source of ethnicity data. However, for some offences, there are a high proportion of cases where the perceived ethnicity was not known or not recorded. Therefore the ethnicity data should be read with some caution. The ethnicity categories for perceived ethnicity are: White, Black, Asian, Other, Not recorded/not known. A separate categorisation for Mixed ethnicity offenders is not available. For more information on this and other ethnicity variables, see Appendix I: Ethnicity classifications (starting on page 102) in the Race and the Criminal Justice System 2016 publication here: </t>
  </si>
  <si>
    <t xml:space="preserve">https://assets.publishing.service.gov.uk/government/uploads/system/uploads/attachment_data/file/669094/statistics_on_race_and_the_criminal_justice_system_2016_v2.pdf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</si>
</sst>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
    <numFmt numFmtId="166" formatCode="_-* #,##0_-;\-* #,##0_-;_-* &quot;-&quot;??_-;_-@_-"/>
    <numFmt numFmtId="167" formatCode="_-* #,##0.0_-;\-* #,##0.0_-;_-* &quot;-&quot;??_-;_-@_-"/>
    <numFmt numFmtId="168" formatCode="0.0"/>
  </numFmts>
  <fonts count="36" x14ac:knownFonts="1">
    <font>
      <sz val="10"/>
      <name val="Arial"/>
    </font>
    <font>
      <sz val="11"/>
      <color theme="1"/>
      <name val="Calibri"/>
      <family val="2"/>
      <scheme val="minor"/>
    </font>
    <font>
      <sz val="10"/>
      <name val="Arial"/>
      <family val="2"/>
    </font>
    <font>
      <b/>
      <sz val="10"/>
      <name val="Arial"/>
      <family val="2"/>
    </font>
    <font>
      <sz val="8"/>
      <name val="Arial"/>
      <family val="2"/>
    </font>
    <font>
      <u/>
      <sz val="10"/>
      <color indexed="12"/>
      <name val="Arial"/>
      <family val="2"/>
    </font>
    <font>
      <b/>
      <sz val="12"/>
      <name val="Arial"/>
      <family val="2"/>
    </font>
    <font>
      <sz val="10"/>
      <name val="Arial"/>
      <family val="2"/>
    </font>
    <font>
      <b/>
      <sz val="10"/>
      <color indexed="8"/>
      <name val="Arial"/>
      <family val="2"/>
    </font>
    <font>
      <b/>
      <vertAlign val="superscrip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10"/>
      <name val="Arial"/>
      <family val="2"/>
    </font>
    <font>
      <vertAlign val="superscript"/>
      <sz val="10"/>
      <color indexed="8"/>
      <name val="Arial"/>
      <family val="2"/>
    </font>
    <font>
      <vertAlign val="superscript"/>
      <sz val="10"/>
      <name val="Arial"/>
      <family val="2"/>
    </font>
    <font>
      <sz val="11"/>
      <color theme="1"/>
      <name val="Calibri"/>
      <family val="2"/>
      <scheme val="minor"/>
    </font>
    <font>
      <sz val="11"/>
      <color rgb="FF000000"/>
      <name val="Arial"/>
      <family val="2"/>
    </font>
    <font>
      <sz val="10"/>
      <color rgb="FF000000"/>
      <name val="Arial"/>
      <family val="2"/>
    </font>
    <font>
      <sz val="11"/>
      <color rgb="FF000000"/>
      <name val="Calibri"/>
      <family val="2"/>
    </font>
    <font>
      <b/>
      <sz val="10"/>
      <color rgb="FF000000"/>
      <name val="Arial"/>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495">
    <xf numFmtId="0" fontId="0" fillId="0" borderId="0"/>
    <xf numFmtId="0" fontId="10" fillId="2" borderId="0" applyNumberFormat="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3" fillId="20" borderId="1" applyNumberFormat="0" applyAlignment="0" applyProtection="0"/>
    <xf numFmtId="0" fontId="14" fillId="21" borderId="2" applyNumberFormat="0" applyAlignment="0" applyProtection="0"/>
    <xf numFmtId="0" fontId="14" fillId="21" borderId="2" applyNumberFormat="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4" borderId="0" applyNumberFormat="0" applyBorder="0" applyAlignment="0" applyProtection="0"/>
    <xf numFmtId="0" fontId="16" fillId="4" borderId="0" applyNumberFormat="0" applyBorder="0" applyAlignment="0" applyProtection="0"/>
    <xf numFmtId="0" fontId="17" fillId="0" borderId="3" applyNumberFormat="0" applyFill="0" applyAlignment="0" applyProtection="0"/>
    <xf numFmtId="0" fontId="17" fillId="0" borderId="3"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5" fillId="0" borderId="0" applyNumberFormat="0" applyFill="0" applyBorder="0" applyAlignment="0" applyProtection="0">
      <alignment vertical="top"/>
      <protection locked="0"/>
    </xf>
    <xf numFmtId="0" fontId="20" fillId="7" borderId="1" applyNumberFormat="0" applyAlignment="0" applyProtection="0"/>
    <xf numFmtId="0" fontId="20" fillId="7" borderId="1" applyNumberFormat="0" applyAlignment="0" applyProtection="0"/>
    <xf numFmtId="0" fontId="21" fillId="0" borderId="6" applyNumberFormat="0" applyFill="0" applyAlignment="0" applyProtection="0"/>
    <xf numFmtId="0" fontId="21" fillId="0" borderId="6" applyNumberFormat="0" applyFill="0" applyAlignment="0" applyProtection="0"/>
    <xf numFmtId="0" fontId="22" fillId="22" borderId="0" applyNumberFormat="0" applyBorder="0" applyAlignment="0" applyProtection="0"/>
    <xf numFmtId="0" fontId="22" fillId="22"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7" fillId="0" borderId="0"/>
    <xf numFmtId="0" fontId="7" fillId="0" borderId="0"/>
    <xf numFmtId="0" fontId="31" fillId="0" borderId="0"/>
    <xf numFmtId="0" fontId="7" fillId="0" borderId="0"/>
    <xf numFmtId="0" fontId="31" fillId="0" borderId="0"/>
    <xf numFmtId="0" fontId="31" fillId="0" borderId="0"/>
    <xf numFmtId="0" fontId="7" fillId="0" borderId="0"/>
    <xf numFmtId="0" fontId="7" fillId="0" borderId="0"/>
    <xf numFmtId="0" fontId="7" fillId="0" borderId="0"/>
    <xf numFmtId="0" fontId="7" fillId="0" borderId="0"/>
    <xf numFmtId="0" fontId="7" fillId="0" borderId="0"/>
    <xf numFmtId="0" fontId="31" fillId="0" borderId="0"/>
    <xf numFmtId="0" fontId="7" fillId="0" borderId="0"/>
    <xf numFmtId="0" fontId="31" fillId="0" borderId="0"/>
    <xf numFmtId="0" fontId="7" fillId="0" borderId="0"/>
    <xf numFmtId="0" fontId="7" fillId="0" borderId="0"/>
    <xf numFmtId="0" fontId="31" fillId="0" borderId="0"/>
    <xf numFmtId="0" fontId="31" fillId="0" borderId="0"/>
    <xf numFmtId="0" fontId="31" fillId="0" borderId="0"/>
    <xf numFmtId="0" fontId="31" fillId="0" borderId="0"/>
    <xf numFmtId="0" fontId="3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23" borderId="7" applyNumberFormat="0" applyFont="0" applyAlignment="0" applyProtection="0"/>
    <xf numFmtId="0" fontId="10" fillId="23" borderId="7" applyNumberFormat="0" applyFont="0" applyAlignment="0" applyProtection="0"/>
    <xf numFmtId="0" fontId="23" fillId="20" borderId="8" applyNumberFormat="0" applyAlignment="0" applyProtection="0"/>
    <xf numFmtId="0" fontId="23" fillId="20" borderId="8" applyNumberFormat="0" applyAlignment="0" applyProtection="0"/>
    <xf numFmtId="9" fontId="2" fillId="0" borderId="0" applyFont="0" applyFill="0" applyBorder="0" applyAlignment="0" applyProtection="0"/>
    <xf numFmtId="9" fontId="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0" borderId="9" applyNumberFormat="0" applyFill="0" applyAlignment="0" applyProtection="0"/>
    <xf numFmtId="0" fontId="25" fillId="0" borderId="9"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1" fillId="0" borderId="0"/>
  </cellStyleXfs>
  <cellXfs count="128">
    <xf numFmtId="0" fontId="0" fillId="0" borderId="0" xfId="0"/>
    <xf numFmtId="0" fontId="0" fillId="0" borderId="0" xfId="0" applyAlignment="1">
      <alignment horizontal="left"/>
    </xf>
    <xf numFmtId="0" fontId="0" fillId="0" borderId="0" xfId="0" applyAlignment="1">
      <alignment horizontal="right"/>
    </xf>
    <xf numFmtId="0" fontId="0" fillId="0" borderId="0" xfId="0" applyAlignment="1">
      <alignment vertical="top" wrapText="1"/>
    </xf>
    <xf numFmtId="0" fontId="0" fillId="0" borderId="0" xfId="0" applyAlignment="1">
      <alignment horizontal="center"/>
    </xf>
    <xf numFmtId="0" fontId="5" fillId="0" borderId="0" xfId="67" applyAlignment="1" applyProtection="1"/>
    <xf numFmtId="0" fontId="5" fillId="0" borderId="0" xfId="67" applyAlignment="1" applyProtection="1">
      <alignment horizontal="right" vertical="top" wrapText="1"/>
    </xf>
    <xf numFmtId="0" fontId="6" fillId="0" borderId="0" xfId="0" applyFont="1" applyAlignment="1">
      <alignment horizontal="left" vertical="center"/>
    </xf>
    <xf numFmtId="0" fontId="3" fillId="0" borderId="0" xfId="0" applyFont="1" applyFill="1" applyBorder="1"/>
    <xf numFmtId="0" fontId="4" fillId="0" borderId="0" xfId="0" applyFont="1" applyAlignment="1">
      <alignment horizontal="right"/>
    </xf>
    <xf numFmtId="0" fontId="3" fillId="0" borderId="11" xfId="0" applyFont="1" applyBorder="1"/>
    <xf numFmtId="0" fontId="7" fillId="0" borderId="0" xfId="0" applyFont="1"/>
    <xf numFmtId="0" fontId="7" fillId="0" borderId="0" xfId="0" applyFont="1" applyAlignment="1">
      <alignment horizontal="left"/>
    </xf>
    <xf numFmtId="0" fontId="7" fillId="0" borderId="0" xfId="0" applyFont="1" applyAlignment="1">
      <alignment wrapText="1"/>
    </xf>
    <xf numFmtId="0" fontId="7" fillId="0" borderId="0" xfId="0" applyFont="1" applyFill="1"/>
    <xf numFmtId="0" fontId="3" fillId="0" borderId="0" xfId="0" applyFont="1" applyAlignment="1">
      <alignment horizontal="left"/>
    </xf>
    <xf numFmtId="0" fontId="7" fillId="0" borderId="0" xfId="0" applyFont="1" applyAlignment="1">
      <alignment horizontal="left" wrapText="1"/>
    </xf>
    <xf numFmtId="0" fontId="0" fillId="0" borderId="0" xfId="0" applyAlignment="1">
      <alignment horizontal="left" wrapText="1"/>
    </xf>
    <xf numFmtId="0" fontId="3" fillId="0" borderId="0" xfId="0" applyFont="1"/>
    <xf numFmtId="0" fontId="5" fillId="0" borderId="0" xfId="67" applyAlignment="1" applyProtection="1">
      <alignment horizontal="left"/>
    </xf>
    <xf numFmtId="0" fontId="32" fillId="0" borderId="0" xfId="0" applyFont="1"/>
    <xf numFmtId="0" fontId="33" fillId="0" borderId="0" xfId="0" applyFont="1"/>
    <xf numFmtId="0" fontId="3" fillId="0" borderId="10" xfId="74" applyFont="1" applyBorder="1" applyAlignment="1">
      <alignment vertical="center"/>
    </xf>
    <xf numFmtId="0" fontId="3" fillId="0" borderId="10" xfId="74" applyFont="1" applyBorder="1"/>
    <xf numFmtId="0" fontId="34" fillId="0" borderId="0" xfId="0" applyFont="1" applyBorder="1"/>
    <xf numFmtId="0" fontId="7" fillId="0" borderId="0" xfId="74" applyFont="1" applyBorder="1"/>
    <xf numFmtId="0" fontId="7" fillId="0" borderId="11" xfId="74" applyFont="1" applyBorder="1"/>
    <xf numFmtId="0" fontId="34" fillId="0" borderId="0" xfId="0" applyFont="1" applyFill="1" applyBorder="1"/>
    <xf numFmtId="0" fontId="0" fillId="0" borderId="0" xfId="0" applyFill="1" applyBorder="1"/>
    <xf numFmtId="164" fontId="34" fillId="0" borderId="0" xfId="0" applyNumberFormat="1" applyFont="1" applyFill="1" applyBorder="1"/>
    <xf numFmtId="0" fontId="3" fillId="0" borderId="10" xfId="74" quotePrefix="1" applyFont="1" applyBorder="1" applyAlignment="1">
      <alignment horizontal="right"/>
    </xf>
    <xf numFmtId="166" fontId="0" fillId="0" borderId="0" xfId="0" applyNumberFormat="1"/>
    <xf numFmtId="167" fontId="0" fillId="0" borderId="0" xfId="0" applyNumberFormat="1"/>
    <xf numFmtId="165" fontId="0" fillId="0" borderId="0" xfId="0" applyNumberFormat="1" applyAlignment="1">
      <alignment horizontal="center"/>
    </xf>
    <xf numFmtId="168" fontId="0" fillId="0" borderId="0" xfId="0" applyNumberFormat="1"/>
    <xf numFmtId="0" fontId="7" fillId="0" borderId="0" xfId="74" applyFont="1" applyBorder="1" applyAlignment="1">
      <alignment vertical="center"/>
    </xf>
    <xf numFmtId="0" fontId="7" fillId="0" borderId="0" xfId="74" quotePrefix="1" applyFont="1" applyBorder="1" applyAlignment="1">
      <alignment horizontal="right"/>
    </xf>
    <xf numFmtId="0" fontId="7" fillId="0" borderId="11" xfId="74" applyFont="1" applyBorder="1" applyAlignment="1">
      <alignment vertical="center" wrapText="1"/>
    </xf>
    <xf numFmtId="0" fontId="7" fillId="0" borderId="11" xfId="74" quotePrefix="1" applyFont="1" applyBorder="1" applyAlignment="1">
      <alignment horizontal="right"/>
    </xf>
    <xf numFmtId="0" fontId="7" fillId="0" borderId="0" xfId="0" quotePrefix="1" applyFont="1" applyAlignment="1">
      <alignment horizontal="left"/>
    </xf>
    <xf numFmtId="0" fontId="3" fillId="0" borderId="10" xfId="74" applyFont="1" applyBorder="1" applyAlignment="1">
      <alignment horizontal="center"/>
    </xf>
    <xf numFmtId="0" fontId="3" fillId="0" borderId="10" xfId="74" quotePrefix="1" applyFont="1" applyBorder="1" applyAlignment="1">
      <alignment horizontal="center"/>
    </xf>
    <xf numFmtId="0" fontId="3" fillId="0" borderId="0" xfId="74" quotePrefix="1" applyFont="1" applyBorder="1" applyAlignment="1">
      <alignment horizontal="right"/>
    </xf>
    <xf numFmtId="0" fontId="3" fillId="0" borderId="11" xfId="74" quotePrefix="1" applyFont="1" applyBorder="1" applyAlignment="1">
      <alignment horizontal="right"/>
    </xf>
    <xf numFmtId="0" fontId="3" fillId="0" borderId="0" xfId="0" applyFont="1" applyAlignment="1">
      <alignment vertical="top" wrapText="1"/>
    </xf>
    <xf numFmtId="9" fontId="7" fillId="0" borderId="0" xfId="484" quotePrefix="1" applyFont="1" applyBorder="1" applyAlignment="1">
      <alignment horizontal="right"/>
    </xf>
    <xf numFmtId="9" fontId="3" fillId="0" borderId="0" xfId="484" quotePrefix="1" applyFont="1" applyBorder="1" applyAlignment="1">
      <alignment horizontal="right"/>
    </xf>
    <xf numFmtId="0" fontId="0" fillId="0" borderId="0" xfId="0" applyAlignment="1">
      <alignment horizontal="right" wrapText="1"/>
    </xf>
    <xf numFmtId="0" fontId="0" fillId="0" borderId="0" xfId="0" applyAlignment="1">
      <alignment wrapText="1"/>
    </xf>
    <xf numFmtId="9" fontId="0" fillId="0" borderId="0" xfId="484" applyFont="1" applyAlignment="1">
      <alignment horizontal="right" wrapText="1"/>
    </xf>
    <xf numFmtId="168" fontId="7" fillId="0" borderId="0" xfId="74" quotePrefix="1" applyNumberFormat="1" applyFont="1" applyBorder="1" applyAlignment="1">
      <alignment horizontal="right" wrapText="1"/>
    </xf>
    <xf numFmtId="168" fontId="7" fillId="0" borderId="0" xfId="74" applyNumberFormat="1" applyFont="1" applyBorder="1" applyAlignment="1">
      <alignment wrapText="1"/>
    </xf>
    <xf numFmtId="9" fontId="0" fillId="0" borderId="11" xfId="484" applyFont="1" applyBorder="1" applyAlignment="1">
      <alignment horizontal="right" wrapText="1"/>
    </xf>
    <xf numFmtId="0" fontId="7" fillId="0" borderId="10" xfId="74" applyFont="1" applyBorder="1" applyAlignment="1">
      <alignment horizontal="center" vertical="center"/>
    </xf>
    <xf numFmtId="0" fontId="3" fillId="0" borderId="0" xfId="0" applyFont="1" applyFill="1"/>
    <xf numFmtId="0" fontId="7" fillId="0" borderId="0" xfId="0" applyFont="1" applyFill="1" applyBorder="1"/>
    <xf numFmtId="3" fontId="7" fillId="0" borderId="0" xfId="0" applyNumberFormat="1" applyFont="1" applyFill="1" applyBorder="1"/>
    <xf numFmtId="3" fontId="7" fillId="0" borderId="0" xfId="0" applyNumberFormat="1" applyFont="1" applyBorder="1"/>
    <xf numFmtId="9" fontId="7" fillId="0" borderId="0" xfId="485" applyFont="1" applyBorder="1"/>
    <xf numFmtId="9" fontId="0" fillId="0" borderId="0" xfId="484" applyFont="1"/>
    <xf numFmtId="3" fontId="0" fillId="0" borderId="0" xfId="0" applyNumberFormat="1"/>
    <xf numFmtId="0" fontId="2" fillId="0" borderId="0" xfId="74" applyFont="1" applyBorder="1" applyAlignment="1">
      <alignment vertical="center" wrapText="1"/>
    </xf>
    <xf numFmtId="9" fontId="7" fillId="0" borderId="0" xfId="484" applyFont="1" applyBorder="1" applyAlignment="1">
      <alignment horizontal="right"/>
    </xf>
    <xf numFmtId="9" fontId="3" fillId="0" borderId="0" xfId="484" applyFont="1" applyBorder="1" applyAlignment="1">
      <alignment horizontal="right"/>
    </xf>
    <xf numFmtId="0" fontId="2" fillId="0" borderId="0" xfId="0" applyFont="1" applyAlignment="1">
      <alignment horizontal="left"/>
    </xf>
    <xf numFmtId="0" fontId="7" fillId="0" borderId="0" xfId="0" applyFont="1" applyAlignment="1">
      <alignment horizontal="left" wrapText="1"/>
    </xf>
    <xf numFmtId="0" fontId="2" fillId="0" borderId="0" xfId="0" applyFont="1" applyFill="1"/>
    <xf numFmtId="0" fontId="2" fillId="0" borderId="0" xfId="0" applyFont="1"/>
    <xf numFmtId="0" fontId="2" fillId="0" borderId="0" xfId="74" quotePrefix="1" applyFont="1" applyBorder="1" applyAlignment="1">
      <alignment horizontal="right"/>
    </xf>
    <xf numFmtId="0" fontId="2" fillId="0" borderId="0" xfId="74" applyFont="1" applyBorder="1"/>
    <xf numFmtId="0" fontId="2" fillId="0" borderId="0" xfId="74" applyFont="1" applyFill="1" applyBorder="1" applyAlignment="1">
      <alignment vertical="center"/>
    </xf>
    <xf numFmtId="0" fontId="7" fillId="0" borderId="0" xfId="74" applyFont="1" applyFill="1" applyBorder="1" applyAlignment="1">
      <alignment vertical="center"/>
    </xf>
    <xf numFmtId="0" fontId="7" fillId="0" borderId="0" xfId="74" applyFont="1" applyFill="1" applyBorder="1" applyAlignment="1">
      <alignment vertical="center" wrapText="1"/>
    </xf>
    <xf numFmtId="0" fontId="7" fillId="0" borderId="11" xfId="74" applyFont="1" applyFill="1" applyBorder="1" applyAlignment="1">
      <alignment vertical="center" wrapText="1"/>
    </xf>
    <xf numFmtId="9" fontId="7" fillId="0" borderId="11" xfId="484" applyFont="1" applyBorder="1" applyAlignment="1">
      <alignment horizontal="right"/>
    </xf>
    <xf numFmtId="9" fontId="3" fillId="0" borderId="11" xfId="484" applyFont="1" applyBorder="1" applyAlignment="1">
      <alignment horizontal="right"/>
    </xf>
    <xf numFmtId="168" fontId="7" fillId="0" borderId="11" xfId="74" applyNumberFormat="1" applyFont="1" applyBorder="1" applyAlignment="1">
      <alignment wrapText="1"/>
    </xf>
    <xf numFmtId="0" fontId="3" fillId="0" borderId="10" xfId="0" applyFont="1" applyFill="1" applyBorder="1" applyAlignment="1">
      <alignment vertical="center" wrapText="1"/>
    </xf>
    <xf numFmtId="3" fontId="33" fillId="0" borderId="0" xfId="0" applyNumberFormat="1" applyFont="1" applyFill="1" applyBorder="1" applyAlignment="1">
      <alignment horizontal="right"/>
    </xf>
    <xf numFmtId="9" fontId="33" fillId="0" borderId="0" xfId="486" applyFont="1" applyFill="1" applyBorder="1"/>
    <xf numFmtId="0" fontId="3" fillId="0" borderId="10" xfId="0" applyFont="1" applyFill="1" applyBorder="1"/>
    <xf numFmtId="3" fontId="35" fillId="0" borderId="10" xfId="0" applyNumberFormat="1" applyFont="1" applyFill="1" applyBorder="1" applyAlignment="1">
      <alignment horizontal="right"/>
    </xf>
    <xf numFmtId="9" fontId="35" fillId="0" borderId="10" xfId="484" applyFont="1" applyFill="1" applyBorder="1" applyAlignment="1">
      <alignment horizontal="right"/>
    </xf>
    <xf numFmtId="0" fontId="7" fillId="0" borderId="0" xfId="0" applyFont="1" applyFill="1" applyAlignment="1">
      <alignment horizontal="right"/>
    </xf>
    <xf numFmtId="3" fontId="33" fillId="0" borderId="0" xfId="429" applyNumberFormat="1" applyFont="1" applyFill="1" applyBorder="1" applyAlignment="1">
      <alignment horizontal="right"/>
    </xf>
    <xf numFmtId="9" fontId="7" fillId="0" borderId="0" xfId="485" applyFont="1" applyFill="1" applyBorder="1"/>
    <xf numFmtId="0" fontId="3" fillId="0" borderId="12" xfId="0" applyFont="1" applyFill="1" applyBorder="1"/>
    <xf numFmtId="3" fontId="35" fillId="0" borderId="12" xfId="0" applyNumberFormat="1" applyFont="1" applyFill="1" applyBorder="1" applyAlignment="1">
      <alignment horizontal="right"/>
    </xf>
    <xf numFmtId="9" fontId="35" fillId="0" borderId="12" xfId="485" applyFont="1" applyFill="1" applyBorder="1" applyAlignment="1">
      <alignment horizontal="right"/>
    </xf>
    <xf numFmtId="0" fontId="3" fillId="0" borderId="11" xfId="0" applyFont="1" applyFill="1" applyBorder="1"/>
    <xf numFmtId="3" fontId="8" fillId="0" borderId="11" xfId="0" applyNumberFormat="1" applyFont="1" applyFill="1" applyBorder="1" applyAlignment="1">
      <alignment horizontal="right"/>
    </xf>
    <xf numFmtId="9" fontId="3" fillId="0" borderId="11" xfId="485" applyFont="1" applyFill="1" applyBorder="1"/>
    <xf numFmtId="3" fontId="33" fillId="0" borderId="0" xfId="454" applyNumberFormat="1" applyFont="1" applyFill="1" applyBorder="1" applyAlignment="1">
      <alignment horizontal="right"/>
    </xf>
    <xf numFmtId="9" fontId="7" fillId="0" borderId="0" xfId="486" applyFont="1" applyFill="1" applyBorder="1"/>
    <xf numFmtId="0" fontId="2" fillId="0" borderId="0" xfId="0" applyFont="1" applyAlignment="1">
      <alignment wrapText="1"/>
    </xf>
    <xf numFmtId="0" fontId="2" fillId="0" borderId="0" xfId="0" applyFont="1" applyAlignment="1"/>
    <xf numFmtId="0" fontId="2" fillId="0" borderId="0" xfId="74" applyFont="1" applyBorder="1" applyAlignment="1">
      <alignment vertical="center"/>
    </xf>
    <xf numFmtId="0" fontId="7" fillId="0" borderId="0" xfId="75" applyFont="1" applyAlignment="1">
      <alignment wrapText="1"/>
    </xf>
    <xf numFmtId="0" fontId="2" fillId="0" borderId="0" xfId="0" applyFont="1" applyAlignment="1">
      <alignment horizontal="left" wrapText="1"/>
    </xf>
    <xf numFmtId="0" fontId="0" fillId="0" borderId="0" xfId="0" applyAlignment="1">
      <alignment horizontal="left" wrapText="1"/>
    </xf>
    <xf numFmtId="0" fontId="5" fillId="0" borderId="0" xfId="67" applyAlignment="1" applyProtection="1">
      <alignment horizontal="left"/>
    </xf>
    <xf numFmtId="0" fontId="3" fillId="0" borderId="0" xfId="0" applyFont="1" applyAlignment="1">
      <alignment horizontal="left"/>
    </xf>
    <xf numFmtId="0" fontId="7" fillId="0" borderId="0" xfId="0" quotePrefix="1" applyFont="1" applyAlignment="1">
      <alignment horizontal="left" wrapText="1"/>
    </xf>
    <xf numFmtId="0" fontId="0" fillId="0" borderId="0" xfId="0" quotePrefix="1" applyAlignment="1">
      <alignment horizontal="left" wrapText="1"/>
    </xf>
    <xf numFmtId="0" fontId="7" fillId="0" borderId="0" xfId="0" applyFont="1" applyAlignment="1">
      <alignment horizontal="left" vertical="top" wrapText="1"/>
    </xf>
    <xf numFmtId="0" fontId="7" fillId="0" borderId="0" xfId="0" applyFont="1" applyAlignment="1">
      <alignment horizontal="left"/>
    </xf>
    <xf numFmtId="0" fontId="0" fillId="0" borderId="0" xfId="0" quotePrefix="1" applyAlignment="1">
      <alignment horizontal="left"/>
    </xf>
    <xf numFmtId="0" fontId="0" fillId="0" borderId="0" xfId="0" applyAlignment="1">
      <alignment horizontal="left"/>
    </xf>
    <xf numFmtId="0" fontId="6" fillId="0" borderId="0" xfId="0" applyFont="1" applyAlignment="1">
      <alignment horizontal="left" vertical="center"/>
    </xf>
    <xf numFmtId="0" fontId="2" fillId="0" borderId="0" xfId="0" applyFont="1" applyAlignment="1">
      <alignment horizontal="left" vertical="center" wrapText="1"/>
    </xf>
    <xf numFmtId="0" fontId="7" fillId="0" borderId="0" xfId="0" applyFont="1" applyAlignment="1">
      <alignment horizontal="left" vertical="center" wrapText="1"/>
    </xf>
    <xf numFmtId="0" fontId="5" fillId="0" borderId="0" xfId="67" applyFill="1" applyAlignment="1" applyProtection="1">
      <alignment horizontal="left" vertical="center"/>
    </xf>
    <xf numFmtId="0" fontId="7" fillId="0" borderId="0" xfId="0" applyFont="1" applyAlignment="1">
      <alignment horizontal="left" wrapText="1"/>
    </xf>
    <xf numFmtId="0" fontId="3" fillId="0" borderId="0" xfId="0" applyFont="1" applyAlignment="1">
      <alignment horizontal="left" vertical="top" wrapText="1"/>
    </xf>
    <xf numFmtId="0" fontId="2" fillId="0" borderId="0" xfId="0" applyFont="1" applyFill="1" applyAlignment="1">
      <alignment horizontal="left"/>
    </xf>
    <xf numFmtId="0" fontId="7" fillId="0" borderId="0" xfId="0" applyFont="1" applyFill="1" applyAlignment="1">
      <alignment horizontal="left"/>
    </xf>
    <xf numFmtId="0" fontId="5" fillId="0" borderId="0" xfId="67" applyAlignment="1" applyProtection="1">
      <alignment horizontal="right" vertical="top" wrapText="1"/>
    </xf>
    <xf numFmtId="0" fontId="2" fillId="0" borderId="0" xfId="0" applyFont="1" applyAlignment="1">
      <alignment horizontal="left"/>
    </xf>
    <xf numFmtId="0" fontId="2" fillId="0" borderId="0" xfId="0" quotePrefix="1" applyFont="1" applyAlignment="1">
      <alignment horizontal="left"/>
    </xf>
    <xf numFmtId="0" fontId="7" fillId="0" borderId="0" xfId="0" quotePrefix="1" applyFont="1" applyAlignment="1">
      <alignment horizontal="left"/>
    </xf>
    <xf numFmtId="0" fontId="3" fillId="0" borderId="10" xfId="0" applyFont="1" applyBorder="1" applyAlignment="1">
      <alignment horizontal="center" vertical="center"/>
    </xf>
    <xf numFmtId="0" fontId="3" fillId="0" borderId="12" xfId="74" applyFont="1" applyBorder="1" applyAlignment="1">
      <alignment horizontal="left" vertical="center"/>
    </xf>
    <xf numFmtId="0" fontId="3" fillId="0" borderId="11" xfId="74" applyFont="1" applyBorder="1" applyAlignment="1">
      <alignment horizontal="left" vertical="center"/>
    </xf>
    <xf numFmtId="0" fontId="33" fillId="0" borderId="12" xfId="0" applyFont="1" applyBorder="1" applyAlignment="1">
      <alignment horizontal="left" vertical="center" wrapText="1"/>
    </xf>
    <xf numFmtId="0" fontId="33" fillId="0" borderId="11" xfId="0" applyFont="1" applyBorder="1" applyAlignment="1">
      <alignment horizontal="left" vertical="center" wrapText="1"/>
    </xf>
    <xf numFmtId="0" fontId="2" fillId="0" borderId="0" xfId="75" applyFont="1" applyAlignment="1">
      <alignment horizontal="left" wrapText="1"/>
    </xf>
    <xf numFmtId="0" fontId="3" fillId="0" borderId="0" xfId="0" applyFont="1" applyFill="1" applyAlignment="1">
      <alignment horizontal="left" vertical="top" wrapText="1"/>
    </xf>
    <xf numFmtId="0" fontId="3" fillId="0" borderId="0" xfId="0" applyFont="1" applyFill="1" applyAlignment="1">
      <alignment horizontal="left" vertical="top"/>
    </xf>
  </cellXfs>
  <cellStyles count="495">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heck Cell" xfId="53" builtinId="23" customBuiltin="1"/>
    <cellStyle name="Check Cell 2" xfId="54"/>
    <cellStyle name="Explanatory Text" xfId="55" builtinId="53" customBuiltin="1"/>
    <cellStyle name="Explanatory Text 2" xfId="56"/>
    <cellStyle name="Good" xfId="57" builtinId="26" customBuiltin="1"/>
    <cellStyle name="Good 2" xfId="58"/>
    <cellStyle name="Heading 1" xfId="59" builtinId="16" customBuiltin="1"/>
    <cellStyle name="Heading 1 2" xfId="60"/>
    <cellStyle name="Heading 2" xfId="61" builtinId="17" customBuiltin="1"/>
    <cellStyle name="Heading 2 2" xfId="62"/>
    <cellStyle name="Heading 3" xfId="63" builtinId="18" customBuiltin="1"/>
    <cellStyle name="Heading 3 2" xfId="64"/>
    <cellStyle name="Heading 4" xfId="65" builtinId="19" customBuiltin="1"/>
    <cellStyle name="Heading 4 2" xfId="66"/>
    <cellStyle name="Hyperlink" xfId="67" builtinId="8"/>
    <cellStyle name="Input" xfId="68" builtinId="20" customBuiltin="1"/>
    <cellStyle name="Input 2" xfId="69"/>
    <cellStyle name="Linked Cell" xfId="70" builtinId="24" customBuiltin="1"/>
    <cellStyle name="Linked Cell 2" xfId="71"/>
    <cellStyle name="Neutral" xfId="72" builtinId="28" customBuiltin="1"/>
    <cellStyle name="Neutral 2" xfId="73"/>
    <cellStyle name="Normal" xfId="0" builtinId="0"/>
    <cellStyle name="Normal 2" xfId="74"/>
    <cellStyle name="Normal 2 10" xfId="75"/>
    <cellStyle name="Normal 2 11" xfId="76"/>
    <cellStyle name="Normal 2 12" xfId="77"/>
    <cellStyle name="Normal 2 13" xfId="78"/>
    <cellStyle name="Normal 2 14" xfId="79"/>
    <cellStyle name="Normal 2 15" xfId="80"/>
    <cellStyle name="Normal 2 16" xfId="81"/>
    <cellStyle name="Normal 2 17" xfId="82"/>
    <cellStyle name="Normal 2 18" xfId="83"/>
    <cellStyle name="Normal 2 19" xfId="84"/>
    <cellStyle name="Normal 2 2" xfId="85"/>
    <cellStyle name="Normal 2 2 10" xfId="86"/>
    <cellStyle name="Normal 2 2 11" xfId="87"/>
    <cellStyle name="Normal 2 2 12" xfId="88"/>
    <cellStyle name="Normal 2 2 13" xfId="89"/>
    <cellStyle name="Normal 2 2 14" xfId="90"/>
    <cellStyle name="Normal 2 2 15" xfId="91"/>
    <cellStyle name="Normal 2 2 16" xfId="92"/>
    <cellStyle name="Normal 2 2 17" xfId="93"/>
    <cellStyle name="Normal 2 2 18" xfId="94"/>
    <cellStyle name="Normal 2 2 19" xfId="95"/>
    <cellStyle name="Normal 2 2 2" xfId="96"/>
    <cellStyle name="Normal 2 2 2 10" xfId="97"/>
    <cellStyle name="Normal 2 2 2 11" xfId="98"/>
    <cellStyle name="Normal 2 2 2 12" xfId="99"/>
    <cellStyle name="Normal 2 2 2 13" xfId="100"/>
    <cellStyle name="Normal 2 2 2 14" xfId="101"/>
    <cellStyle name="Normal 2 2 2 15" xfId="102"/>
    <cellStyle name="Normal 2 2 2 16" xfId="103"/>
    <cellStyle name="Normal 2 2 2 17" xfId="104"/>
    <cellStyle name="Normal 2 2 2 18" xfId="105"/>
    <cellStyle name="Normal 2 2 2 19" xfId="106"/>
    <cellStyle name="Normal 2 2 2 2" xfId="107"/>
    <cellStyle name="Normal 2 2 2 2 10" xfId="108"/>
    <cellStyle name="Normal 2 2 2 2 11" xfId="109"/>
    <cellStyle name="Normal 2 2 2 2 12" xfId="110"/>
    <cellStyle name="Normal 2 2 2 2 13" xfId="111"/>
    <cellStyle name="Normal 2 2 2 2 14" xfId="112"/>
    <cellStyle name="Normal 2 2 2 2 15" xfId="113"/>
    <cellStyle name="Normal 2 2 2 2 16" xfId="114"/>
    <cellStyle name="Normal 2 2 2 2 17" xfId="115"/>
    <cellStyle name="Normal 2 2 2 2 18" xfId="116"/>
    <cellStyle name="Normal 2 2 2 2 19" xfId="117"/>
    <cellStyle name="Normal 2 2 2 2 2" xfId="118"/>
    <cellStyle name="Normal 2 2 2 2 2 10" xfId="119"/>
    <cellStyle name="Normal 2 2 2 2 2 11" xfId="120"/>
    <cellStyle name="Normal 2 2 2 2 2 12" xfId="121"/>
    <cellStyle name="Normal 2 2 2 2 2 13" xfId="122"/>
    <cellStyle name="Normal 2 2 2 2 2 14" xfId="123"/>
    <cellStyle name="Normal 2 2 2 2 2 15" xfId="124"/>
    <cellStyle name="Normal 2 2 2 2 2 16" xfId="125"/>
    <cellStyle name="Normal 2 2 2 2 2 17" xfId="126"/>
    <cellStyle name="Normal 2 2 2 2 2 18" xfId="127"/>
    <cellStyle name="Normal 2 2 2 2 2 19" xfId="128"/>
    <cellStyle name="Normal 2 2 2 2 2 2" xfId="129"/>
    <cellStyle name="Normal 2 2 2 2 2 2 10" xfId="130"/>
    <cellStyle name="Normal 2 2 2 2 2 2 11" xfId="131"/>
    <cellStyle name="Normal 2 2 2 2 2 2 12" xfId="132"/>
    <cellStyle name="Normal 2 2 2 2 2 2 13" xfId="133"/>
    <cellStyle name="Normal 2 2 2 2 2 2 14" xfId="134"/>
    <cellStyle name="Normal 2 2 2 2 2 2 15" xfId="135"/>
    <cellStyle name="Normal 2 2 2 2 2 2 16" xfId="136"/>
    <cellStyle name="Normal 2 2 2 2 2 2 17" xfId="137"/>
    <cellStyle name="Normal 2 2 2 2 2 2 18" xfId="138"/>
    <cellStyle name="Normal 2 2 2 2 2 2 2" xfId="139"/>
    <cellStyle name="Normal 2 2 2 2 2 2 2 10" xfId="140"/>
    <cellStyle name="Normal 2 2 2 2 2 2 2 11" xfId="141"/>
    <cellStyle name="Normal 2 2 2 2 2 2 2 12" xfId="142"/>
    <cellStyle name="Normal 2 2 2 2 2 2 2 13" xfId="143"/>
    <cellStyle name="Normal 2 2 2 2 2 2 2 14" xfId="144"/>
    <cellStyle name="Normal 2 2 2 2 2 2 2 15" xfId="145"/>
    <cellStyle name="Normal 2 2 2 2 2 2 2 16" xfId="146"/>
    <cellStyle name="Normal 2 2 2 2 2 2 2 17" xfId="147"/>
    <cellStyle name="Normal 2 2 2 2 2 2 2 18" xfId="148"/>
    <cellStyle name="Normal 2 2 2 2 2 2 2 2" xfId="149"/>
    <cellStyle name="Normal 2 2 2 2 2 2 2 2 10" xfId="150"/>
    <cellStyle name="Normal 2 2 2 2 2 2 2 2 11" xfId="151"/>
    <cellStyle name="Normal 2 2 2 2 2 2 2 2 12" xfId="152"/>
    <cellStyle name="Normal 2 2 2 2 2 2 2 2 13" xfId="153"/>
    <cellStyle name="Normal 2 2 2 2 2 2 2 2 14" xfId="154"/>
    <cellStyle name="Normal 2 2 2 2 2 2 2 2 15" xfId="155"/>
    <cellStyle name="Normal 2 2 2 2 2 2 2 2 16" xfId="156"/>
    <cellStyle name="Normal 2 2 2 2 2 2 2 2 17" xfId="157"/>
    <cellStyle name="Normal 2 2 2 2 2 2 2 2 18" xfId="158"/>
    <cellStyle name="Normal 2 2 2 2 2 2 2 2 2" xfId="159"/>
    <cellStyle name="Normal 2 2 2 2 2 2 2 2 3" xfId="160"/>
    <cellStyle name="Normal 2 2 2 2 2 2 2 2 4" xfId="161"/>
    <cellStyle name="Normal 2 2 2 2 2 2 2 2 5" xfId="162"/>
    <cellStyle name="Normal 2 2 2 2 2 2 2 2 6" xfId="163"/>
    <cellStyle name="Normal 2 2 2 2 2 2 2 2 7" xfId="164"/>
    <cellStyle name="Normal 2 2 2 2 2 2 2 2 8" xfId="165"/>
    <cellStyle name="Normal 2 2 2 2 2 2 2 2 9" xfId="166"/>
    <cellStyle name="Normal 2 2 2 2 2 2 2 3" xfId="167"/>
    <cellStyle name="Normal 2 2 2 2 2 2 2 4" xfId="168"/>
    <cellStyle name="Normal 2 2 2 2 2 2 2 5" xfId="169"/>
    <cellStyle name="Normal 2 2 2 2 2 2 2 6" xfId="170"/>
    <cellStyle name="Normal 2 2 2 2 2 2 2 7" xfId="171"/>
    <cellStyle name="Normal 2 2 2 2 2 2 2 8" xfId="172"/>
    <cellStyle name="Normal 2 2 2 2 2 2 2 9" xfId="173"/>
    <cellStyle name="Normal 2 2 2 2 2 2 3" xfId="174"/>
    <cellStyle name="Normal 2 2 2 2 2 2 4" xfId="175"/>
    <cellStyle name="Normal 2 2 2 2 2 2 5" xfId="176"/>
    <cellStyle name="Normal 2 2 2 2 2 2 6" xfId="177"/>
    <cellStyle name="Normal 2 2 2 2 2 2 7" xfId="178"/>
    <cellStyle name="Normal 2 2 2 2 2 2 8" xfId="179"/>
    <cellStyle name="Normal 2 2 2 2 2 2 9" xfId="180"/>
    <cellStyle name="Normal 2 2 2 2 2 3" xfId="181"/>
    <cellStyle name="Normal 2 2 2 2 2 4" xfId="182"/>
    <cellStyle name="Normal 2 2 2 2 2 5" xfId="183"/>
    <cellStyle name="Normal 2 2 2 2 2 6" xfId="184"/>
    <cellStyle name="Normal 2 2 2 2 2 7" xfId="185"/>
    <cellStyle name="Normal 2 2 2 2 2 8" xfId="186"/>
    <cellStyle name="Normal 2 2 2 2 2 9" xfId="187"/>
    <cellStyle name="Normal 2 2 2 2 3" xfId="188"/>
    <cellStyle name="Normal 2 2 2 2 3 2" xfId="189"/>
    <cellStyle name="Normal 2 2 2 2 4" xfId="190"/>
    <cellStyle name="Normal 2 2 2 2 5" xfId="191"/>
    <cellStyle name="Normal 2 2 2 2 6" xfId="192"/>
    <cellStyle name="Normal 2 2 2 2 7" xfId="193"/>
    <cellStyle name="Normal 2 2 2 2 8" xfId="194"/>
    <cellStyle name="Normal 2 2 2 2 9" xfId="195"/>
    <cellStyle name="Normal 2 2 2 20" xfId="196"/>
    <cellStyle name="Normal 2 2 2 21" xfId="197"/>
    <cellStyle name="Normal 2 2 2 3" xfId="198"/>
    <cellStyle name="Normal 2 2 2 3 2" xfId="199"/>
    <cellStyle name="Normal 2 2 2 3 2 2" xfId="200"/>
    <cellStyle name="Normal 2 2 2 4" xfId="201"/>
    <cellStyle name="Normal 2 2 2 5" xfId="202"/>
    <cellStyle name="Normal 2 2 2 6" xfId="203"/>
    <cellStyle name="Normal 2 2 2 7" xfId="204"/>
    <cellStyle name="Normal 2 2 2 8" xfId="205"/>
    <cellStyle name="Normal 2 2 2 9" xfId="206"/>
    <cellStyle name="Normal 2 2 20" xfId="207"/>
    <cellStyle name="Normal 2 2 3" xfId="208"/>
    <cellStyle name="Normal 2 2 3 2" xfId="209"/>
    <cellStyle name="Normal 2 2 3 2 2" xfId="210"/>
    <cellStyle name="Normal 2 2 4" xfId="211"/>
    <cellStyle name="Normal 2 2 5" xfId="212"/>
    <cellStyle name="Normal 2 2 6" xfId="213"/>
    <cellStyle name="Normal 2 2 7" xfId="214"/>
    <cellStyle name="Normal 2 2 8" xfId="215"/>
    <cellStyle name="Normal 2 2 9" xfId="216"/>
    <cellStyle name="Normal 2 20" xfId="217"/>
    <cellStyle name="Normal 2 21" xfId="218"/>
    <cellStyle name="Normal 2 22" xfId="219"/>
    <cellStyle name="Normal 2 23" xfId="220"/>
    <cellStyle name="Normal 2 24" xfId="221"/>
    <cellStyle name="Normal 2 25" xfId="222"/>
    <cellStyle name="Normal 2 3" xfId="223"/>
    <cellStyle name="Normal 2 3 10" xfId="224"/>
    <cellStyle name="Normal 2 3 11" xfId="225"/>
    <cellStyle name="Normal 2 3 12" xfId="226"/>
    <cellStyle name="Normal 2 3 13" xfId="227"/>
    <cellStyle name="Normal 2 3 14" xfId="228"/>
    <cellStyle name="Normal 2 3 15" xfId="229"/>
    <cellStyle name="Normal 2 3 16" xfId="230"/>
    <cellStyle name="Normal 2 3 17" xfId="231"/>
    <cellStyle name="Normal 2 3 18" xfId="232"/>
    <cellStyle name="Normal 2 3 2" xfId="233"/>
    <cellStyle name="Normal 2 3 3" xfId="234"/>
    <cellStyle name="Normal 2 3 4" xfId="235"/>
    <cellStyle name="Normal 2 3 5" xfId="236"/>
    <cellStyle name="Normal 2 3 6" xfId="237"/>
    <cellStyle name="Normal 2 3 7" xfId="238"/>
    <cellStyle name="Normal 2 3 8" xfId="239"/>
    <cellStyle name="Normal 2 3 9" xfId="240"/>
    <cellStyle name="Normal 2 4" xfId="241"/>
    <cellStyle name="Normal 2 4 10" xfId="242"/>
    <cellStyle name="Normal 2 4 11" xfId="243"/>
    <cellStyle name="Normal 2 4 12" xfId="244"/>
    <cellStyle name="Normal 2 4 13" xfId="245"/>
    <cellStyle name="Normal 2 4 14" xfId="246"/>
    <cellStyle name="Normal 2 4 15" xfId="247"/>
    <cellStyle name="Normal 2 4 16" xfId="248"/>
    <cellStyle name="Normal 2 4 17" xfId="249"/>
    <cellStyle name="Normal 2 4 18" xfId="250"/>
    <cellStyle name="Normal 2 4 2" xfId="251"/>
    <cellStyle name="Normal 2 4 2 10" xfId="252"/>
    <cellStyle name="Normal 2 4 2 11" xfId="253"/>
    <cellStyle name="Normal 2 4 2 12" xfId="254"/>
    <cellStyle name="Normal 2 4 2 13" xfId="255"/>
    <cellStyle name="Normal 2 4 2 14" xfId="256"/>
    <cellStyle name="Normal 2 4 2 15" xfId="257"/>
    <cellStyle name="Normal 2 4 2 16" xfId="258"/>
    <cellStyle name="Normal 2 4 2 17" xfId="259"/>
    <cellStyle name="Normal 2 4 2 18" xfId="260"/>
    <cellStyle name="Normal 2 4 2 2" xfId="261"/>
    <cellStyle name="Normal 2 4 2 2 10" xfId="262"/>
    <cellStyle name="Normal 2 4 2 2 11" xfId="263"/>
    <cellStyle name="Normal 2 4 2 2 12" xfId="264"/>
    <cellStyle name="Normal 2 4 2 2 13" xfId="265"/>
    <cellStyle name="Normal 2 4 2 2 14" xfId="266"/>
    <cellStyle name="Normal 2 4 2 2 15" xfId="267"/>
    <cellStyle name="Normal 2 4 2 2 16" xfId="268"/>
    <cellStyle name="Normal 2 4 2 2 17" xfId="269"/>
    <cellStyle name="Normal 2 4 2 2 18" xfId="270"/>
    <cellStyle name="Normal 2 4 2 2 2" xfId="271"/>
    <cellStyle name="Normal 2 4 2 2 3" xfId="272"/>
    <cellStyle name="Normal 2 4 2 2 4" xfId="273"/>
    <cellStyle name="Normal 2 4 2 2 5" xfId="274"/>
    <cellStyle name="Normal 2 4 2 2 6" xfId="275"/>
    <cellStyle name="Normal 2 4 2 2 7" xfId="276"/>
    <cellStyle name="Normal 2 4 2 2 8" xfId="277"/>
    <cellStyle name="Normal 2 4 2 2 9" xfId="278"/>
    <cellStyle name="Normal 2 4 2 3" xfId="279"/>
    <cellStyle name="Normal 2 4 2 4" xfId="280"/>
    <cellStyle name="Normal 2 4 2 5" xfId="281"/>
    <cellStyle name="Normal 2 4 2 6" xfId="282"/>
    <cellStyle name="Normal 2 4 2 7" xfId="283"/>
    <cellStyle name="Normal 2 4 2 8" xfId="284"/>
    <cellStyle name="Normal 2 4 2 9" xfId="285"/>
    <cellStyle name="Normal 2 4 3" xfId="286"/>
    <cellStyle name="Normal 2 4 4" xfId="287"/>
    <cellStyle name="Normal 2 4 5" xfId="288"/>
    <cellStyle name="Normal 2 4 6" xfId="289"/>
    <cellStyle name="Normal 2 4 7" xfId="290"/>
    <cellStyle name="Normal 2 4 8" xfId="291"/>
    <cellStyle name="Normal 2 4 9" xfId="292"/>
    <cellStyle name="Normal 2 5" xfId="293"/>
    <cellStyle name="Normal 2 5 10" xfId="294"/>
    <cellStyle name="Normal 2 5 11" xfId="295"/>
    <cellStyle name="Normal 2 5 12" xfId="296"/>
    <cellStyle name="Normal 2 5 13" xfId="297"/>
    <cellStyle name="Normal 2 5 14" xfId="298"/>
    <cellStyle name="Normal 2 5 15" xfId="299"/>
    <cellStyle name="Normal 2 5 16" xfId="300"/>
    <cellStyle name="Normal 2 5 17" xfId="301"/>
    <cellStyle name="Normal 2 5 18" xfId="302"/>
    <cellStyle name="Normal 2 5 2" xfId="303"/>
    <cellStyle name="Normal 2 5 3" xfId="304"/>
    <cellStyle name="Normal 2 5 4" xfId="305"/>
    <cellStyle name="Normal 2 5 5" xfId="306"/>
    <cellStyle name="Normal 2 5 6" xfId="307"/>
    <cellStyle name="Normal 2 5 7" xfId="308"/>
    <cellStyle name="Normal 2 5 8" xfId="309"/>
    <cellStyle name="Normal 2 5 9" xfId="310"/>
    <cellStyle name="Normal 2 6" xfId="311"/>
    <cellStyle name="Normal 2 7" xfId="312"/>
    <cellStyle name="Normal 2 8" xfId="313"/>
    <cellStyle name="Normal 2 9" xfId="314"/>
    <cellStyle name="Normal 3" xfId="494"/>
    <cellStyle name="Normal 3 10" xfId="315"/>
    <cellStyle name="Normal 3 11" xfId="316"/>
    <cellStyle name="Normal 3 12" xfId="317"/>
    <cellStyle name="Normal 3 13" xfId="318"/>
    <cellStyle name="Normal 3 14" xfId="319"/>
    <cellStyle name="Normal 3 15" xfId="320"/>
    <cellStyle name="Normal 3 16" xfId="321"/>
    <cellStyle name="Normal 3 17" xfId="322"/>
    <cellStyle name="Normal 3 18" xfId="323"/>
    <cellStyle name="Normal 3 19" xfId="324"/>
    <cellStyle name="Normal 3 2" xfId="325"/>
    <cellStyle name="Normal 3 2 10" xfId="326"/>
    <cellStyle name="Normal 3 2 11" xfId="327"/>
    <cellStyle name="Normal 3 2 12" xfId="328"/>
    <cellStyle name="Normal 3 2 13" xfId="329"/>
    <cellStyle name="Normal 3 2 14" xfId="330"/>
    <cellStyle name="Normal 3 2 15" xfId="331"/>
    <cellStyle name="Normal 3 2 16" xfId="332"/>
    <cellStyle name="Normal 3 2 17" xfId="333"/>
    <cellStyle name="Normal 3 2 18" xfId="334"/>
    <cellStyle name="Normal 3 2 2" xfId="335"/>
    <cellStyle name="Normal 3 2 3" xfId="336"/>
    <cellStyle name="Normal 3 2 4" xfId="337"/>
    <cellStyle name="Normal 3 2 5" xfId="338"/>
    <cellStyle name="Normal 3 2 6" xfId="339"/>
    <cellStyle name="Normal 3 2 7" xfId="340"/>
    <cellStyle name="Normal 3 2 8" xfId="341"/>
    <cellStyle name="Normal 3 2 9" xfId="342"/>
    <cellStyle name="Normal 3 20" xfId="343"/>
    <cellStyle name="Normal 3 21" xfId="344"/>
    <cellStyle name="Normal 3 22" xfId="345"/>
    <cellStyle name="Normal 3 23" xfId="346"/>
    <cellStyle name="Normal 3 24" xfId="347"/>
    <cellStyle name="Normal 3 25" xfId="348"/>
    <cellStyle name="Normal 3 26" xfId="349"/>
    <cellStyle name="Normal 3 27" xfId="350"/>
    <cellStyle name="Normal 3 3" xfId="351"/>
    <cellStyle name="Normal 3 4" xfId="352"/>
    <cellStyle name="Normal 3 5" xfId="353"/>
    <cellStyle name="Normal 3 6" xfId="354"/>
    <cellStyle name="Normal 3 7" xfId="355"/>
    <cellStyle name="Normal 3 8" xfId="356"/>
    <cellStyle name="Normal 3 9" xfId="357"/>
    <cellStyle name="Normal 4 10" xfId="358"/>
    <cellStyle name="Normal 4 11" xfId="359"/>
    <cellStyle name="Normal 4 12" xfId="360"/>
    <cellStyle name="Normal 4 13" xfId="361"/>
    <cellStyle name="Normal 4 14" xfId="362"/>
    <cellStyle name="Normal 4 15" xfId="363"/>
    <cellStyle name="Normal 4 16" xfId="364"/>
    <cellStyle name="Normal 4 17" xfId="365"/>
    <cellStyle name="Normal 4 18" xfId="366"/>
    <cellStyle name="Normal 4 19" xfId="367"/>
    <cellStyle name="Normal 4 2" xfId="368"/>
    <cellStyle name="Normal 4 20" xfId="369"/>
    <cellStyle name="Normal 4 21" xfId="370"/>
    <cellStyle name="Normal 4 22" xfId="371"/>
    <cellStyle name="Normal 4 23" xfId="372"/>
    <cellStyle name="Normal 4 24" xfId="373"/>
    <cellStyle name="Normal 4 3" xfId="374"/>
    <cellStyle name="Normal 4 4" xfId="375"/>
    <cellStyle name="Normal 4 5" xfId="376"/>
    <cellStyle name="Normal 4 6" xfId="377"/>
    <cellStyle name="Normal 4 7" xfId="378"/>
    <cellStyle name="Normal 4 8" xfId="379"/>
    <cellStyle name="Normal 4 9" xfId="380"/>
    <cellStyle name="Normal 5 10" xfId="381"/>
    <cellStyle name="Normal 5 11" xfId="382"/>
    <cellStyle name="Normal 5 12" xfId="383"/>
    <cellStyle name="Normal 5 13" xfId="384"/>
    <cellStyle name="Normal 5 14" xfId="385"/>
    <cellStyle name="Normal 5 15" xfId="386"/>
    <cellStyle name="Normal 5 16" xfId="387"/>
    <cellStyle name="Normal 5 17" xfId="388"/>
    <cellStyle name="Normal 5 18" xfId="389"/>
    <cellStyle name="Normal 5 19" xfId="390"/>
    <cellStyle name="Normal 5 2" xfId="391"/>
    <cellStyle name="Normal 5 20" xfId="392"/>
    <cellStyle name="Normal 5 21" xfId="393"/>
    <cellStyle name="Normal 5 22" xfId="394"/>
    <cellStyle name="Normal 5 23" xfId="395"/>
    <cellStyle name="Normal 5 24" xfId="396"/>
    <cellStyle name="Normal 5 3" xfId="397"/>
    <cellStyle name="Normal 5 4" xfId="398"/>
    <cellStyle name="Normal 5 5" xfId="399"/>
    <cellStyle name="Normal 5 6" xfId="400"/>
    <cellStyle name="Normal 5 7" xfId="401"/>
    <cellStyle name="Normal 5 8" xfId="402"/>
    <cellStyle name="Normal 5 9" xfId="403"/>
    <cellStyle name="Normal 6 10" xfId="404"/>
    <cellStyle name="Normal 6 11" xfId="405"/>
    <cellStyle name="Normal 6 12" xfId="406"/>
    <cellStyle name="Normal 6 13" xfId="407"/>
    <cellStyle name="Normal 6 14" xfId="408"/>
    <cellStyle name="Normal 6 15" xfId="409"/>
    <cellStyle name="Normal 6 16" xfId="410"/>
    <cellStyle name="Normal 6 17" xfId="411"/>
    <cellStyle name="Normal 6 18" xfId="412"/>
    <cellStyle name="Normal 6 19" xfId="413"/>
    <cellStyle name="Normal 6 2" xfId="414"/>
    <cellStyle name="Normal 6 20" xfId="415"/>
    <cellStyle name="Normal 6 21" xfId="416"/>
    <cellStyle name="Normal 6 22" xfId="417"/>
    <cellStyle name="Normal 6 23" xfId="418"/>
    <cellStyle name="Normal 6 24" xfId="419"/>
    <cellStyle name="Normal 6 25" xfId="420"/>
    <cellStyle name="Normal 6 26" xfId="421"/>
    <cellStyle name="Normal 6 3" xfId="422"/>
    <cellStyle name="Normal 6 4" xfId="423"/>
    <cellStyle name="Normal 6 5" xfId="424"/>
    <cellStyle name="Normal 6 6" xfId="425"/>
    <cellStyle name="Normal 6 7" xfId="426"/>
    <cellStyle name="Normal 6 8" xfId="427"/>
    <cellStyle name="Normal 6 9" xfId="428"/>
    <cellStyle name="Normal 7 10" xfId="429"/>
    <cellStyle name="Normal 7 11" xfId="430"/>
    <cellStyle name="Normal 7 12" xfId="431"/>
    <cellStyle name="Normal 7 13" xfId="432"/>
    <cellStyle name="Normal 7 14" xfId="433"/>
    <cellStyle name="Normal 7 15" xfId="434"/>
    <cellStyle name="Normal 7 16" xfId="435"/>
    <cellStyle name="Normal 7 17" xfId="436"/>
    <cellStyle name="Normal 7 18" xfId="437"/>
    <cellStyle name="Normal 7 19" xfId="438"/>
    <cellStyle name="Normal 7 2" xfId="439"/>
    <cellStyle name="Normal 7 20" xfId="440"/>
    <cellStyle name="Normal 7 21" xfId="441"/>
    <cellStyle name="Normal 7 22" xfId="442"/>
    <cellStyle name="Normal 7 23" xfId="443"/>
    <cellStyle name="Normal 7 24" xfId="444"/>
    <cellStyle name="Normal 7 25" xfId="445"/>
    <cellStyle name="Normal 7 26" xfId="446"/>
    <cellStyle name="Normal 7 3" xfId="447"/>
    <cellStyle name="Normal 7 4" xfId="448"/>
    <cellStyle name="Normal 7 5" xfId="449"/>
    <cellStyle name="Normal 7 6" xfId="450"/>
    <cellStyle name="Normal 7 7" xfId="451"/>
    <cellStyle name="Normal 7 8" xfId="452"/>
    <cellStyle name="Normal 7 9" xfId="453"/>
    <cellStyle name="Normal 8" xfId="454"/>
    <cellStyle name="Normal 8 10" xfId="455"/>
    <cellStyle name="Normal 8 11" xfId="456"/>
    <cellStyle name="Normal 8 12" xfId="457"/>
    <cellStyle name="Normal 8 13" xfId="458"/>
    <cellStyle name="Normal 8 14" xfId="459"/>
    <cellStyle name="Normal 8 15" xfId="460"/>
    <cellStyle name="Normal 8 16" xfId="461"/>
    <cellStyle name="Normal 8 17" xfId="462"/>
    <cellStyle name="Normal 8 18" xfId="463"/>
    <cellStyle name="Normal 8 19" xfId="464"/>
    <cellStyle name="Normal 8 2" xfId="465"/>
    <cellStyle name="Normal 8 20" xfId="466"/>
    <cellStyle name="Normal 8 21" xfId="467"/>
    <cellStyle name="Normal 8 22" xfId="468"/>
    <cellStyle name="Normal 8 23" xfId="469"/>
    <cellStyle name="Normal 8 24" xfId="470"/>
    <cellStyle name="Normal 8 25" xfId="471"/>
    <cellStyle name="Normal 8 26" xfId="472"/>
    <cellStyle name="Normal 8 3" xfId="473"/>
    <cellStyle name="Normal 8 4" xfId="474"/>
    <cellStyle name="Normal 8 5" xfId="475"/>
    <cellStyle name="Normal 8 6" xfId="476"/>
    <cellStyle name="Normal 8 7" xfId="477"/>
    <cellStyle name="Normal 8 8" xfId="478"/>
    <cellStyle name="Normal 8 9" xfId="479"/>
    <cellStyle name="Note" xfId="480" builtinId="10" customBuiltin="1"/>
    <cellStyle name="Note 2" xfId="481"/>
    <cellStyle name="Output" xfId="482" builtinId="21" customBuiltin="1"/>
    <cellStyle name="Output 2" xfId="483"/>
    <cellStyle name="Percent" xfId="484" builtinId="5"/>
    <cellStyle name="Percent 10" xfId="485"/>
    <cellStyle name="Percent 2" xfId="486"/>
    <cellStyle name="Percent 38" xfId="487"/>
    <cellStyle name="Title" xfId="488" builtinId="15" customBuiltin="1"/>
    <cellStyle name="Title 2" xfId="489"/>
    <cellStyle name="Total" xfId="490" builtinId="25" customBuiltin="1"/>
    <cellStyle name="Total 2" xfId="491"/>
    <cellStyle name="Warning Text" xfId="492" builtinId="11" customBuiltin="1"/>
    <cellStyle name="Warning Text 2" xfId="49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AD841F"/>
      <rgbColor rgb="00D57800"/>
      <rgbColor rgb="00003F5F"/>
      <rgbColor rgb="008DC73F"/>
      <rgbColor rgb="00791D7E"/>
      <rgbColor rgb="00B38708"/>
      <rgbColor rgb="00B5121B"/>
      <rgbColor rgb="00F58025"/>
      <rgbColor rgb="000082BB"/>
      <rgbColor rgb="00939598"/>
      <rgbColor rgb="00003F5F"/>
      <rgbColor rgb="008DC73F"/>
      <rgbColor rgb="00791D7E"/>
      <rgbColor rgb="00B38708"/>
      <rgbColor rgb="00B5121B"/>
      <rgbColor rgb="00F58025"/>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ov.uk/government/collections/counter-terrorism-statistics" TargetMode="External"/><Relationship Id="rId3" Type="http://schemas.openxmlformats.org/officeDocument/2006/relationships/hyperlink" Target="https://www.gov.uk/government/collections/criminal-justice-statistics-quarterly" TargetMode="External"/><Relationship Id="rId7" Type="http://schemas.openxmlformats.org/officeDocument/2006/relationships/hyperlink" Target="http://www.sentencingcouncil.org.uk/publications/?type=publications&amp;s&amp;cat=consultations" TargetMode="External"/><Relationship Id="rId2" Type="http://schemas.openxmlformats.org/officeDocument/2006/relationships/hyperlink" Target="http://www.sentencingcouncil.org.uk/" TargetMode="External"/><Relationship Id="rId1" Type="http://schemas.openxmlformats.org/officeDocument/2006/relationships/hyperlink" Target="https://www.gov.uk/government/collections/criminal-justice-statistics-quarterly" TargetMode="External"/><Relationship Id="rId6" Type="http://schemas.openxmlformats.org/officeDocument/2006/relationships/hyperlink" Target="http://www.sentencingcouncil.org.uk/publications/?type=publications&amp;s&amp;cat=definitive-guideline" TargetMode="External"/><Relationship Id="rId11" Type="http://schemas.openxmlformats.org/officeDocument/2006/relationships/printerSettings" Target="../printerSettings/printerSettings1.bin"/><Relationship Id="rId5" Type="http://schemas.openxmlformats.org/officeDocument/2006/relationships/hyperlink" Target="http://www.sentencingcouncil.org.uk/" TargetMode="External"/><Relationship Id="rId10" Type="http://schemas.openxmlformats.org/officeDocument/2006/relationships/hyperlink" Target="https://assets.publishing.service.gov.uk/government/uploads/system/uploads/attachment_data/file/669094/statistics_on_race_and_the_criminal_justice_system_2016_v2.pdf" TargetMode="External"/><Relationship Id="rId4" Type="http://schemas.openxmlformats.org/officeDocument/2006/relationships/hyperlink" Target="mailto:research@sentencingcouncil.gov.uk" TargetMode="External"/><Relationship Id="rId9" Type="http://schemas.openxmlformats.org/officeDocument/2006/relationships/hyperlink" Target="https://www.gov.uk/government/statistics/criminal-justice-system-statistics-quarterly-december-201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83"/>
  <sheetViews>
    <sheetView tabSelected="1" zoomScaleNormal="100" workbookViewId="0">
      <selection sqref="A1:B1"/>
    </sheetView>
  </sheetViews>
  <sheetFormatPr defaultRowHeight="12.75" x14ac:dyDescent="0.2"/>
  <cols>
    <col min="2" max="2" width="134" customWidth="1"/>
    <col min="3" max="3" width="22.42578125" customWidth="1"/>
  </cols>
  <sheetData>
    <row r="1" spans="1:2" ht="19.5" customHeight="1" x14ac:dyDescent="0.2">
      <c r="A1" s="108" t="s">
        <v>64</v>
      </c>
      <c r="B1" s="108"/>
    </row>
    <row r="2" spans="1:2" ht="12.75" customHeight="1" x14ac:dyDescent="0.2">
      <c r="A2" s="7"/>
      <c r="B2" s="7"/>
    </row>
    <row r="3" spans="1:2" ht="12.75" customHeight="1" x14ac:dyDescent="0.2">
      <c r="A3" s="109" t="s">
        <v>73</v>
      </c>
      <c r="B3" s="110"/>
    </row>
    <row r="4" spans="1:2" ht="12.75" customHeight="1" x14ac:dyDescent="0.2">
      <c r="A4" s="110"/>
      <c r="B4" s="110"/>
    </row>
    <row r="5" spans="1:2" ht="12.75" customHeight="1" x14ac:dyDescent="0.2">
      <c r="A5" s="111" t="s">
        <v>48</v>
      </c>
      <c r="B5" s="111"/>
    </row>
    <row r="6" spans="1:2" ht="12.75" customHeight="1" x14ac:dyDescent="0.2">
      <c r="A6" s="16"/>
      <c r="B6" s="16"/>
    </row>
    <row r="7" spans="1:2" x14ac:dyDescent="0.2">
      <c r="A7" s="101" t="s">
        <v>76</v>
      </c>
      <c r="B7" s="101"/>
    </row>
    <row r="8" spans="1:2" x14ac:dyDescent="0.2">
      <c r="A8" s="5" t="s">
        <v>65</v>
      </c>
      <c r="B8" s="66" t="s">
        <v>71</v>
      </c>
    </row>
    <row r="9" spans="1:2" x14ac:dyDescent="0.2">
      <c r="A9" s="5" t="s">
        <v>66</v>
      </c>
      <c r="B9" s="66" t="s">
        <v>72</v>
      </c>
    </row>
    <row r="10" spans="1:2" x14ac:dyDescent="0.2">
      <c r="A10" s="5" t="s">
        <v>67</v>
      </c>
      <c r="B10" s="66" t="s">
        <v>74</v>
      </c>
    </row>
    <row r="11" spans="1:2" x14ac:dyDescent="0.2">
      <c r="A11" s="5" t="s">
        <v>68</v>
      </c>
      <c r="B11" s="67" t="s">
        <v>75</v>
      </c>
    </row>
    <row r="12" spans="1:2" x14ac:dyDescent="0.2">
      <c r="A12" s="5"/>
    </row>
    <row r="13" spans="1:2" x14ac:dyDescent="0.2">
      <c r="A13" s="18" t="s">
        <v>21</v>
      </c>
    </row>
    <row r="14" spans="1:2" x14ac:dyDescent="0.2">
      <c r="A14" s="101" t="s">
        <v>38</v>
      </c>
      <c r="B14" s="101"/>
    </row>
    <row r="15" spans="1:2" ht="12.75" customHeight="1" x14ac:dyDescent="0.2">
      <c r="A15" s="98" t="s">
        <v>110</v>
      </c>
      <c r="B15" s="98"/>
    </row>
    <row r="16" spans="1:2" x14ac:dyDescent="0.2">
      <c r="A16" s="98"/>
      <c r="B16" s="98"/>
    </row>
    <row r="17" spans="1:2" x14ac:dyDescent="0.2">
      <c r="A17" s="98"/>
      <c r="B17" s="98"/>
    </row>
    <row r="18" spans="1:2" x14ac:dyDescent="0.2">
      <c r="A18" s="98"/>
      <c r="B18" s="98"/>
    </row>
    <row r="19" spans="1:2" x14ac:dyDescent="0.2">
      <c r="A19" s="112" t="s">
        <v>22</v>
      </c>
      <c r="B19" s="112"/>
    </row>
    <row r="20" spans="1:2" x14ac:dyDescent="0.2">
      <c r="A20" s="112"/>
      <c r="B20" s="112"/>
    </row>
    <row r="21" spans="1:2" x14ac:dyDescent="0.2">
      <c r="A21" s="100" t="s">
        <v>23</v>
      </c>
      <c r="B21" s="100"/>
    </row>
    <row r="23" spans="1:2" x14ac:dyDescent="0.2">
      <c r="A23" s="18" t="s">
        <v>34</v>
      </c>
    </row>
    <row r="24" spans="1:2" ht="12.75" customHeight="1" x14ac:dyDescent="0.2">
      <c r="A24" s="112" t="s">
        <v>55</v>
      </c>
      <c r="B24" s="112"/>
    </row>
    <row r="25" spans="1:2" x14ac:dyDescent="0.2">
      <c r="A25" s="112"/>
      <c r="B25" s="112"/>
    </row>
    <row r="26" spans="1:2" x14ac:dyDescent="0.2">
      <c r="A26" s="112"/>
      <c r="B26" s="112"/>
    </row>
    <row r="27" spans="1:2" x14ac:dyDescent="0.2">
      <c r="A27" s="112"/>
      <c r="B27" s="112"/>
    </row>
    <row r="28" spans="1:2" x14ac:dyDescent="0.2">
      <c r="A28" s="16"/>
      <c r="B28" s="16"/>
    </row>
    <row r="29" spans="1:2" x14ac:dyDescent="0.2">
      <c r="A29" s="18" t="s">
        <v>35</v>
      </c>
      <c r="B29" s="16"/>
    </row>
    <row r="30" spans="1:2" ht="12.75" customHeight="1" x14ac:dyDescent="0.2">
      <c r="A30" s="98" t="s">
        <v>80</v>
      </c>
      <c r="B30" s="98"/>
    </row>
    <row r="31" spans="1:2" x14ac:dyDescent="0.2">
      <c r="A31" s="98"/>
      <c r="B31" s="98"/>
    </row>
    <row r="32" spans="1:2" x14ac:dyDescent="0.2">
      <c r="A32" s="98"/>
      <c r="B32" s="98"/>
    </row>
    <row r="33" spans="1:2" x14ac:dyDescent="0.2">
      <c r="A33" s="98"/>
      <c r="B33" s="98"/>
    </row>
    <row r="34" spans="1:2" x14ac:dyDescent="0.2">
      <c r="A34" s="13"/>
      <c r="B34" s="13"/>
    </row>
    <row r="35" spans="1:2" x14ac:dyDescent="0.2">
      <c r="A35" s="101" t="s">
        <v>24</v>
      </c>
      <c r="B35" s="101"/>
    </row>
    <row r="36" spans="1:2" ht="12.75" customHeight="1" x14ac:dyDescent="0.2">
      <c r="A36" s="98" t="s">
        <v>114</v>
      </c>
      <c r="B36" s="98"/>
    </row>
    <row r="37" spans="1:2" x14ac:dyDescent="0.2">
      <c r="A37" s="98"/>
      <c r="B37" s="98"/>
    </row>
    <row r="38" spans="1:2" x14ac:dyDescent="0.2">
      <c r="A38" s="98"/>
      <c r="B38" s="98"/>
    </row>
    <row r="39" spans="1:2" x14ac:dyDescent="0.2">
      <c r="A39" s="98"/>
      <c r="B39" s="98"/>
    </row>
    <row r="40" spans="1:2" x14ac:dyDescent="0.2">
      <c r="A40" s="98"/>
      <c r="B40" s="98"/>
    </row>
    <row r="41" spans="1:2" x14ac:dyDescent="0.2">
      <c r="A41" s="98"/>
      <c r="B41" s="98"/>
    </row>
    <row r="42" spans="1:2" x14ac:dyDescent="0.2">
      <c r="A42" s="98"/>
      <c r="B42" s="98"/>
    </row>
    <row r="43" spans="1:2" x14ac:dyDescent="0.2">
      <c r="A43" s="100" t="s">
        <v>115</v>
      </c>
      <c r="B43" s="100"/>
    </row>
    <row r="44" spans="1:2" x14ac:dyDescent="0.2">
      <c r="A44" s="98" t="s">
        <v>113</v>
      </c>
      <c r="B44" s="98"/>
    </row>
    <row r="45" spans="1:2" x14ac:dyDescent="0.2">
      <c r="A45" s="98"/>
      <c r="B45" s="98"/>
    </row>
    <row r="46" spans="1:2" x14ac:dyDescent="0.2">
      <c r="A46" s="98"/>
      <c r="B46" s="98"/>
    </row>
    <row r="47" spans="1:2" x14ac:dyDescent="0.2">
      <c r="A47" s="17"/>
      <c r="B47" s="17"/>
    </row>
    <row r="48" spans="1:2" x14ac:dyDescent="0.2">
      <c r="A48" s="101" t="s">
        <v>36</v>
      </c>
      <c r="B48" s="101"/>
    </row>
    <row r="49" spans="1:2" x14ac:dyDescent="0.2">
      <c r="A49" s="105" t="s">
        <v>25</v>
      </c>
      <c r="B49" s="107"/>
    </row>
    <row r="50" spans="1:2" x14ac:dyDescent="0.2">
      <c r="A50" s="102" t="s">
        <v>49</v>
      </c>
      <c r="B50" s="103"/>
    </row>
    <row r="51" spans="1:2" x14ac:dyDescent="0.2">
      <c r="A51" s="103"/>
      <c r="B51" s="103"/>
    </row>
    <row r="52" spans="1:2" x14ac:dyDescent="0.2">
      <c r="A52" s="106" t="s">
        <v>26</v>
      </c>
      <c r="B52" s="106"/>
    </row>
    <row r="53" spans="1:2" x14ac:dyDescent="0.2">
      <c r="A53" s="106" t="s">
        <v>27</v>
      </c>
      <c r="B53" s="106"/>
    </row>
    <row r="55" spans="1:2" x14ac:dyDescent="0.2">
      <c r="A55" s="101" t="s">
        <v>37</v>
      </c>
      <c r="B55" s="101"/>
    </row>
    <row r="56" spans="1:2" ht="14.25" customHeight="1" x14ac:dyDescent="0.2">
      <c r="A56" s="104" t="s">
        <v>28</v>
      </c>
      <c r="B56" s="104"/>
    </row>
    <row r="57" spans="1:2" x14ac:dyDescent="0.2">
      <c r="A57" s="13"/>
      <c r="B57" s="13"/>
    </row>
    <row r="58" spans="1:2" x14ac:dyDescent="0.2">
      <c r="A58" s="101" t="s">
        <v>29</v>
      </c>
      <c r="B58" s="101"/>
    </row>
    <row r="59" spans="1:2" x14ac:dyDescent="0.2">
      <c r="A59" s="12" t="s">
        <v>42</v>
      </c>
      <c r="B59" s="15"/>
    </row>
    <row r="60" spans="1:2" x14ac:dyDescent="0.2">
      <c r="A60" s="19" t="s">
        <v>43</v>
      </c>
      <c r="B60" s="15"/>
    </row>
    <row r="61" spans="1:2" x14ac:dyDescent="0.2">
      <c r="A61" s="19"/>
      <c r="B61" s="15"/>
    </row>
    <row r="62" spans="1:2" x14ac:dyDescent="0.2">
      <c r="A62" s="98" t="s">
        <v>30</v>
      </c>
      <c r="B62" s="99"/>
    </row>
    <row r="63" spans="1:2" x14ac:dyDescent="0.2">
      <c r="A63" s="99"/>
      <c r="B63" s="99"/>
    </row>
    <row r="64" spans="1:2" x14ac:dyDescent="0.2">
      <c r="A64" s="99"/>
      <c r="B64" s="99"/>
    </row>
    <row r="65" spans="1:2" x14ac:dyDescent="0.2">
      <c r="A65" s="100" t="s">
        <v>31</v>
      </c>
      <c r="B65" s="100"/>
    </row>
    <row r="66" spans="1:2" ht="12.75" customHeight="1" x14ac:dyDescent="0.2">
      <c r="A66" s="98" t="s">
        <v>111</v>
      </c>
      <c r="B66" s="98"/>
    </row>
    <row r="67" spans="1:2" x14ac:dyDescent="0.2">
      <c r="A67" s="98"/>
      <c r="B67" s="98"/>
    </row>
    <row r="68" spans="1:2" x14ac:dyDescent="0.2">
      <c r="A68" s="98"/>
      <c r="B68" s="98"/>
    </row>
    <row r="69" spans="1:2" x14ac:dyDescent="0.2">
      <c r="A69" s="100" t="s">
        <v>112</v>
      </c>
      <c r="B69" s="100"/>
    </row>
    <row r="70" spans="1:2" x14ac:dyDescent="0.2">
      <c r="A70" s="105" t="s">
        <v>32</v>
      </c>
      <c r="B70" s="105"/>
    </row>
    <row r="71" spans="1:2" x14ac:dyDescent="0.2">
      <c r="A71" s="100" t="s">
        <v>33</v>
      </c>
      <c r="B71" s="100"/>
    </row>
    <row r="73" spans="1:2" x14ac:dyDescent="0.2">
      <c r="A73" s="99" t="s">
        <v>62</v>
      </c>
      <c r="B73" s="99"/>
    </row>
    <row r="74" spans="1:2" x14ac:dyDescent="0.2">
      <c r="A74" s="100" t="s">
        <v>63</v>
      </c>
      <c r="B74" s="100"/>
    </row>
    <row r="76" spans="1:2" x14ac:dyDescent="0.2">
      <c r="A76" s="18" t="s">
        <v>44</v>
      </c>
    </row>
    <row r="78" spans="1:2" ht="14.25" x14ac:dyDescent="0.2">
      <c r="A78" s="21" t="s">
        <v>56</v>
      </c>
      <c r="B78" s="20"/>
    </row>
    <row r="79" spans="1:2" x14ac:dyDescent="0.2">
      <c r="A79" s="21" t="s">
        <v>39</v>
      </c>
      <c r="B79" s="21" t="s">
        <v>57</v>
      </c>
    </row>
    <row r="80" spans="1:2" x14ac:dyDescent="0.2">
      <c r="A80" s="21" t="s">
        <v>40</v>
      </c>
      <c r="B80" s="5" t="s">
        <v>61</v>
      </c>
    </row>
    <row r="81" spans="1:2" ht="14.25" x14ac:dyDescent="0.2">
      <c r="A81" s="20"/>
      <c r="B81" s="20"/>
    </row>
    <row r="82" spans="1:2" ht="14.25" x14ac:dyDescent="0.2">
      <c r="A82" s="21" t="s">
        <v>69</v>
      </c>
      <c r="B82" s="20"/>
    </row>
    <row r="83" spans="1:2" x14ac:dyDescent="0.2">
      <c r="A83" s="21" t="s">
        <v>39</v>
      </c>
      <c r="B83" s="21" t="s">
        <v>41</v>
      </c>
    </row>
  </sheetData>
  <mergeCells count="30">
    <mergeCell ref="A66:B68"/>
    <mergeCell ref="A44:B46"/>
    <mergeCell ref="A43:B43"/>
    <mergeCell ref="A48:B48"/>
    <mergeCell ref="A1:B1"/>
    <mergeCell ref="A7:B7"/>
    <mergeCell ref="A3:B4"/>
    <mergeCell ref="A5:B5"/>
    <mergeCell ref="A14:B14"/>
    <mergeCell ref="A19:B20"/>
    <mergeCell ref="A21:B21"/>
    <mergeCell ref="A24:B27"/>
    <mergeCell ref="A30:B33"/>
    <mergeCell ref="A36:B42"/>
    <mergeCell ref="A15:B18"/>
    <mergeCell ref="A73:B73"/>
    <mergeCell ref="A74:B74"/>
    <mergeCell ref="A71:B71"/>
    <mergeCell ref="A35:B35"/>
    <mergeCell ref="A65:B65"/>
    <mergeCell ref="A55:B55"/>
    <mergeCell ref="A69:B69"/>
    <mergeCell ref="A50:B51"/>
    <mergeCell ref="A56:B56"/>
    <mergeCell ref="A62:B64"/>
    <mergeCell ref="A70:B70"/>
    <mergeCell ref="A58:B58"/>
    <mergeCell ref="A53:B53"/>
    <mergeCell ref="A52:B52"/>
    <mergeCell ref="A49:B49"/>
  </mergeCells>
  <phoneticPr fontId="4" type="noConversion"/>
  <hyperlinks>
    <hyperlink ref="A8" location="'1_1'!A1" display="Table 1_1"/>
    <hyperlink ref="A9" location="'1_2'!A1" display="Table 1_2"/>
    <hyperlink ref="A65:B65" r:id="rId1" display="https://www.gov.uk/government/collections/criminal-justice-statistics-quarterly"/>
    <hyperlink ref="A71:B71" r:id="rId2" display="http://www.sentencingcouncil.org.uk/"/>
    <hyperlink ref="A21:B21" r:id="rId3" display="https://www.gov.uk/government/collections/criminal-justice-statistics"/>
    <hyperlink ref="B80" r:id="rId4"/>
    <hyperlink ref="A60" r:id="rId5"/>
    <hyperlink ref="A5" r:id="rId6" display="http://www.sentencingcouncil.org.uk/publications/?type=publications&amp;s&amp;cat=definitive-guideline"/>
    <hyperlink ref="A5:B5" r:id="rId7" display="http://www.sentencingcouncil.org.uk/publications/?type=publications&amp;s&amp;cat=consultations"/>
    <hyperlink ref="A10" location="'1_3'!A1" display="Table 1_3"/>
    <hyperlink ref="A11" location="'1_4'!A1" display="Table 1_4"/>
    <hyperlink ref="A74" r:id="rId8"/>
    <hyperlink ref="A69:B69" r:id="rId9" display="https://www.gov.uk/government/statistics/criminal-justice-system-statistics-quarterly-december-2018"/>
    <hyperlink ref="A43:B43" r:id="rId10" display="https://assets.publishing.service.gov.uk/government/uploads/system/uploads/attachment_data/file/669094/statistics_on_race_and_the_criminal_justice_system_2016_v2.pdf "/>
  </hyperlinks>
  <pageMargins left="0.74803149606299213" right="0.74803149606299213" top="0.98425196850393704" bottom="0.98425196850393704" header="0.51181102362204722" footer="0.51181102362204722"/>
  <pageSetup paperSize="9" scale="61" orientation="portrait" r:id="rId11"/>
  <headerFooter alignWithMargins="0">
    <oddHeader>&amp;CTerrorism offences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
  <sheetViews>
    <sheetView zoomScaleNormal="100" workbookViewId="0">
      <selection sqref="A1:L1"/>
    </sheetView>
  </sheetViews>
  <sheetFormatPr defaultRowHeight="12.75" x14ac:dyDescent="0.2"/>
  <cols>
    <col min="1" max="1" width="72" style="1" customWidth="1"/>
    <col min="2" max="5" width="9.140625" style="2"/>
  </cols>
  <sheetData>
    <row r="1" spans="1:13" s="3" customFormat="1" ht="15" customHeight="1" x14ac:dyDescent="0.2">
      <c r="A1" s="113" t="s">
        <v>77</v>
      </c>
      <c r="B1" s="113"/>
      <c r="C1" s="113"/>
      <c r="D1" s="113"/>
      <c r="E1" s="113"/>
      <c r="F1" s="113"/>
      <c r="G1" s="113"/>
      <c r="H1" s="113"/>
      <c r="I1" s="113"/>
      <c r="J1" s="113"/>
      <c r="K1" s="113"/>
      <c r="L1" s="113"/>
      <c r="M1" s="6" t="s">
        <v>0</v>
      </c>
    </row>
    <row r="3" spans="1:13" x14ac:dyDescent="0.2">
      <c r="A3" s="22" t="s">
        <v>50</v>
      </c>
      <c r="B3" s="30">
        <v>2008</v>
      </c>
      <c r="C3" s="23">
        <v>2009</v>
      </c>
      <c r="D3" s="23">
        <v>2010</v>
      </c>
      <c r="E3" s="23">
        <v>2011</v>
      </c>
      <c r="F3" s="23">
        <v>2012</v>
      </c>
      <c r="G3" s="23">
        <v>2013</v>
      </c>
      <c r="H3" s="30">
        <v>2014</v>
      </c>
      <c r="I3" s="30">
        <v>2015</v>
      </c>
      <c r="J3" s="30">
        <v>2016</v>
      </c>
      <c r="K3" s="30">
        <v>2017</v>
      </c>
      <c r="L3" s="30">
        <v>2018</v>
      </c>
      <c r="M3" s="30" t="s">
        <v>2</v>
      </c>
    </row>
    <row r="4" spans="1:13" x14ac:dyDescent="0.2">
      <c r="A4" s="70" t="s">
        <v>51</v>
      </c>
      <c r="B4" s="68" t="s">
        <v>53</v>
      </c>
      <c r="C4" s="68" t="s">
        <v>53</v>
      </c>
      <c r="D4" s="68" t="s">
        <v>53</v>
      </c>
      <c r="E4" s="69">
        <v>0</v>
      </c>
      <c r="F4" s="69">
        <v>0</v>
      </c>
      <c r="G4" s="69">
        <v>0</v>
      </c>
      <c r="H4" s="68">
        <v>0</v>
      </c>
      <c r="I4" s="68">
        <v>0</v>
      </c>
      <c r="J4" s="68">
        <v>5</v>
      </c>
      <c r="K4" s="68">
        <v>6</v>
      </c>
      <c r="L4" s="68">
        <v>0</v>
      </c>
      <c r="M4" s="18">
        <f t="shared" ref="M4" si="0">SUM(B4:L4)</f>
        <v>11</v>
      </c>
    </row>
    <row r="5" spans="1:13" x14ac:dyDescent="0.2">
      <c r="A5" s="71" t="s">
        <v>52</v>
      </c>
      <c r="B5" s="36" t="s">
        <v>53</v>
      </c>
      <c r="C5" s="36" t="s">
        <v>53</v>
      </c>
      <c r="D5" s="36" t="s">
        <v>53</v>
      </c>
      <c r="E5" s="25">
        <v>1</v>
      </c>
      <c r="F5" s="25">
        <v>3</v>
      </c>
      <c r="G5" s="25">
        <v>1</v>
      </c>
      <c r="H5" s="36">
        <v>1</v>
      </c>
      <c r="I5" s="36">
        <v>4</v>
      </c>
      <c r="J5" s="36">
        <v>5</v>
      </c>
      <c r="K5" s="36">
        <v>3</v>
      </c>
      <c r="L5" s="36">
        <v>2</v>
      </c>
      <c r="M5" s="18">
        <f t="shared" ref="M5:M8" si="1">SUM(B5:L5)</f>
        <v>20</v>
      </c>
    </row>
    <row r="6" spans="1:13" x14ac:dyDescent="0.2">
      <c r="A6" s="71" t="s">
        <v>59</v>
      </c>
      <c r="B6" s="36">
        <v>4</v>
      </c>
      <c r="C6" s="25">
        <v>1</v>
      </c>
      <c r="D6" s="25">
        <v>0</v>
      </c>
      <c r="E6" s="25">
        <v>0</v>
      </c>
      <c r="F6" s="25">
        <v>0</v>
      </c>
      <c r="G6" s="25">
        <v>1</v>
      </c>
      <c r="H6" s="36">
        <v>0</v>
      </c>
      <c r="I6" s="36">
        <v>0</v>
      </c>
      <c r="J6" s="36">
        <v>1</v>
      </c>
      <c r="K6" s="36">
        <v>1</v>
      </c>
      <c r="L6" s="36">
        <v>2</v>
      </c>
      <c r="M6" s="18">
        <f t="shared" si="1"/>
        <v>10</v>
      </c>
    </row>
    <row r="7" spans="1:13" ht="25.5" x14ac:dyDescent="0.2">
      <c r="A7" s="72" t="s">
        <v>60</v>
      </c>
      <c r="B7" s="36" t="s">
        <v>53</v>
      </c>
      <c r="C7" s="36" t="s">
        <v>53</v>
      </c>
      <c r="D7" s="36" t="s">
        <v>53</v>
      </c>
      <c r="E7" s="25">
        <v>0</v>
      </c>
      <c r="F7" s="25">
        <v>0</v>
      </c>
      <c r="G7" s="25">
        <v>0</v>
      </c>
      <c r="H7" s="36">
        <v>1</v>
      </c>
      <c r="I7" s="36">
        <v>8</v>
      </c>
      <c r="J7" s="36">
        <v>0</v>
      </c>
      <c r="K7" s="36">
        <v>7</v>
      </c>
      <c r="L7" s="36">
        <v>4</v>
      </c>
      <c r="M7" s="18">
        <f t="shared" si="1"/>
        <v>20</v>
      </c>
    </row>
    <row r="8" spans="1:13" ht="25.5" x14ac:dyDescent="0.2">
      <c r="A8" s="73" t="s">
        <v>58</v>
      </c>
      <c r="B8" s="38">
        <v>2</v>
      </c>
      <c r="C8" s="26">
        <v>1</v>
      </c>
      <c r="D8" s="26">
        <v>1</v>
      </c>
      <c r="E8" s="26">
        <v>2</v>
      </c>
      <c r="F8" s="26">
        <v>1</v>
      </c>
      <c r="G8" s="26">
        <v>3</v>
      </c>
      <c r="H8" s="38">
        <v>6</v>
      </c>
      <c r="I8" s="38">
        <v>7</v>
      </c>
      <c r="J8" s="38">
        <v>5</v>
      </c>
      <c r="K8" s="38">
        <v>18</v>
      </c>
      <c r="L8" s="38">
        <v>11</v>
      </c>
      <c r="M8" s="10">
        <f t="shared" si="1"/>
        <v>57</v>
      </c>
    </row>
    <row r="9" spans="1:13" x14ac:dyDescent="0.2">
      <c r="F9" s="2"/>
      <c r="G9" s="2"/>
      <c r="H9" s="2"/>
      <c r="M9" s="9" t="s">
        <v>47</v>
      </c>
    </row>
    <row r="10" spans="1:13" x14ac:dyDescent="0.2">
      <c r="A10" s="64" t="s">
        <v>70</v>
      </c>
      <c r="B10" s="4"/>
      <c r="C10" s="4"/>
    </row>
    <row r="11" spans="1:13" x14ac:dyDescent="0.2">
      <c r="A11" s="114" t="s">
        <v>78</v>
      </c>
      <c r="B11" s="115"/>
      <c r="C11" s="115"/>
      <c r="D11" s="115"/>
      <c r="E11" s="115"/>
      <c r="F11" s="115"/>
      <c r="G11" s="115"/>
      <c r="H11" s="115"/>
      <c r="I11" s="115"/>
      <c r="J11" s="115"/>
      <c r="K11" s="115"/>
      <c r="L11" s="115"/>
      <c r="M11" s="115"/>
    </row>
    <row r="12" spans="1:13" x14ac:dyDescent="0.2">
      <c r="E12"/>
    </row>
    <row r="13" spans="1:13" x14ac:dyDescent="0.2">
      <c r="A13" s="39" t="s">
        <v>54</v>
      </c>
      <c r="E13"/>
    </row>
    <row r="14" spans="1:13" x14ac:dyDescent="0.2">
      <c r="E14"/>
    </row>
    <row r="15" spans="1:13" x14ac:dyDescent="0.2">
      <c r="E15"/>
    </row>
  </sheetData>
  <mergeCells count="2">
    <mergeCell ref="A1:L1"/>
    <mergeCell ref="A11:M11"/>
  </mergeCells>
  <hyperlinks>
    <hyperlink ref="M1" location="Index!A1" display="Index"/>
  </hyperlinks>
  <pageMargins left="0.74803149606299213" right="0.74803149606299213" top="0.98425196850393704" bottom="0.98425196850393704" header="0.51181102362204722" footer="0.51181102362204722"/>
  <pageSetup paperSize="9" scale="73" orientation="landscape" r:id="rId1"/>
  <headerFooter alignWithMargins="0">
    <oddHeader>&amp;CTerrorism offences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zoomScaleNormal="100" workbookViewId="0">
      <selection sqref="A1:D2"/>
    </sheetView>
  </sheetViews>
  <sheetFormatPr defaultRowHeight="12.75" x14ac:dyDescent="0.2"/>
  <cols>
    <col min="1" max="1" width="72" style="1" customWidth="1"/>
    <col min="2" max="2" width="20.140625" style="2" customWidth="1"/>
    <col min="3" max="3" width="18.85546875" style="2" customWidth="1"/>
    <col min="4" max="4" width="17" style="2" customWidth="1"/>
    <col min="5" max="5" width="9.5703125" customWidth="1"/>
  </cols>
  <sheetData>
    <row r="1" spans="1:10" s="3" customFormat="1" ht="15" customHeight="1" x14ac:dyDescent="0.2">
      <c r="A1" s="113" t="s">
        <v>81</v>
      </c>
      <c r="B1" s="113"/>
      <c r="C1" s="113"/>
      <c r="D1" s="113"/>
      <c r="E1" s="116" t="s">
        <v>0</v>
      </c>
      <c r="F1" s="44"/>
      <c r="G1" s="44"/>
      <c r="H1" s="44"/>
      <c r="I1" s="44"/>
      <c r="J1" s="44"/>
    </row>
    <row r="2" spans="1:10" s="3" customFormat="1" ht="15" customHeight="1" x14ac:dyDescent="0.2">
      <c r="A2" s="113"/>
      <c r="B2" s="113"/>
      <c r="C2" s="113"/>
      <c r="D2" s="113"/>
      <c r="E2" s="116"/>
      <c r="F2" s="44"/>
      <c r="G2"/>
      <c r="H2" s="44"/>
      <c r="I2" s="44"/>
      <c r="J2" s="44"/>
    </row>
    <row r="4" spans="1:10" ht="14.25" x14ac:dyDescent="0.2">
      <c r="A4" s="22" t="s">
        <v>50</v>
      </c>
      <c r="B4" s="40" t="s">
        <v>17</v>
      </c>
      <c r="C4" s="41" t="s">
        <v>1</v>
      </c>
      <c r="D4" s="40" t="s">
        <v>82</v>
      </c>
      <c r="E4" s="40" t="s">
        <v>2</v>
      </c>
    </row>
    <row r="5" spans="1:10" ht="14.25" x14ac:dyDescent="0.2">
      <c r="A5" s="96" t="s">
        <v>83</v>
      </c>
      <c r="B5" s="36">
        <v>0</v>
      </c>
      <c r="C5" s="36">
        <v>11</v>
      </c>
      <c r="D5" s="36">
        <v>0</v>
      </c>
      <c r="E5" s="42">
        <f t="shared" ref="E5:E9" si="0">SUM(B5:D5)</f>
        <v>11</v>
      </c>
    </row>
    <row r="6" spans="1:10" ht="14.25" x14ac:dyDescent="0.2">
      <c r="A6" s="96" t="s">
        <v>84</v>
      </c>
      <c r="B6" s="36">
        <v>2</v>
      </c>
      <c r="C6" s="36">
        <v>18</v>
      </c>
      <c r="D6" s="36">
        <v>0</v>
      </c>
      <c r="E6" s="42">
        <f t="shared" si="0"/>
        <v>20</v>
      </c>
    </row>
    <row r="7" spans="1:10" x14ac:dyDescent="0.2">
      <c r="A7" s="35" t="s">
        <v>59</v>
      </c>
      <c r="B7" s="25">
        <v>1</v>
      </c>
      <c r="C7" s="36">
        <v>9</v>
      </c>
      <c r="D7" s="25">
        <v>0</v>
      </c>
      <c r="E7" s="42">
        <f t="shared" si="0"/>
        <v>10</v>
      </c>
    </row>
    <row r="8" spans="1:10" ht="27" x14ac:dyDescent="0.2">
      <c r="A8" s="61" t="s">
        <v>85</v>
      </c>
      <c r="B8" s="36">
        <v>3</v>
      </c>
      <c r="C8" s="36">
        <v>17</v>
      </c>
      <c r="D8" s="36">
        <v>0</v>
      </c>
      <c r="E8" s="42">
        <f t="shared" si="0"/>
        <v>20</v>
      </c>
    </row>
    <row r="9" spans="1:10" ht="25.5" x14ac:dyDescent="0.2">
      <c r="A9" s="37" t="s">
        <v>58</v>
      </c>
      <c r="B9" s="26">
        <v>4</v>
      </c>
      <c r="C9" s="38">
        <v>52</v>
      </c>
      <c r="D9" s="26">
        <v>1</v>
      </c>
      <c r="E9" s="43">
        <f t="shared" si="0"/>
        <v>57</v>
      </c>
    </row>
    <row r="10" spans="1:10" x14ac:dyDescent="0.2">
      <c r="E10" s="9" t="s">
        <v>47</v>
      </c>
      <c r="F10" s="2"/>
      <c r="G10" s="2"/>
    </row>
    <row r="11" spans="1:10" x14ac:dyDescent="0.2">
      <c r="E11" s="9"/>
      <c r="F11" s="2"/>
      <c r="G11" s="2"/>
    </row>
    <row r="12" spans="1:10" x14ac:dyDescent="0.2">
      <c r="E12" s="9"/>
      <c r="F12" s="2"/>
      <c r="G12" s="2"/>
    </row>
    <row r="13" spans="1:10" ht="14.25" x14ac:dyDescent="0.2">
      <c r="A13" s="22" t="s">
        <v>50</v>
      </c>
      <c r="B13" s="40" t="s">
        <v>17</v>
      </c>
      <c r="C13" s="41" t="s">
        <v>1</v>
      </c>
      <c r="D13" s="40" t="s">
        <v>82</v>
      </c>
      <c r="E13" s="40" t="s">
        <v>2</v>
      </c>
    </row>
    <row r="14" spans="1:10" ht="14.25" x14ac:dyDescent="0.2">
      <c r="A14" s="96" t="s">
        <v>83</v>
      </c>
      <c r="B14" s="45">
        <f t="shared" ref="B14:D18" si="1">B5/$E5</f>
        <v>0</v>
      </c>
      <c r="C14" s="45">
        <f t="shared" si="1"/>
        <v>1</v>
      </c>
      <c r="D14" s="45">
        <f t="shared" si="1"/>
        <v>0</v>
      </c>
      <c r="E14" s="46">
        <f t="shared" ref="E14:E18" si="2">SUM(B14:D14)</f>
        <v>1</v>
      </c>
    </row>
    <row r="15" spans="1:10" ht="14.25" x14ac:dyDescent="0.2">
      <c r="A15" s="96" t="s">
        <v>84</v>
      </c>
      <c r="B15" s="45">
        <f t="shared" si="1"/>
        <v>0.1</v>
      </c>
      <c r="C15" s="45">
        <f t="shared" si="1"/>
        <v>0.9</v>
      </c>
      <c r="D15" s="45">
        <f t="shared" si="1"/>
        <v>0</v>
      </c>
      <c r="E15" s="46">
        <f t="shared" si="2"/>
        <v>1</v>
      </c>
    </row>
    <row r="16" spans="1:10" x14ac:dyDescent="0.2">
      <c r="A16" s="35" t="s">
        <v>59</v>
      </c>
      <c r="B16" s="62">
        <f t="shared" si="1"/>
        <v>0.1</v>
      </c>
      <c r="C16" s="62">
        <f t="shared" si="1"/>
        <v>0.9</v>
      </c>
      <c r="D16" s="62">
        <f t="shared" si="1"/>
        <v>0</v>
      </c>
      <c r="E16" s="63">
        <f t="shared" si="2"/>
        <v>1</v>
      </c>
    </row>
    <row r="17" spans="1:7" ht="27" x14ac:dyDescent="0.2">
      <c r="A17" s="61" t="s">
        <v>85</v>
      </c>
      <c r="B17" s="45">
        <f t="shared" si="1"/>
        <v>0.15</v>
      </c>
      <c r="C17" s="45">
        <f t="shared" si="1"/>
        <v>0.85</v>
      </c>
      <c r="D17" s="45">
        <f t="shared" si="1"/>
        <v>0</v>
      </c>
      <c r="E17" s="46">
        <f t="shared" si="2"/>
        <v>1</v>
      </c>
    </row>
    <row r="18" spans="1:7" ht="25.5" x14ac:dyDescent="0.2">
      <c r="A18" s="37" t="s">
        <v>58</v>
      </c>
      <c r="B18" s="74">
        <f t="shared" si="1"/>
        <v>7.0175438596491224E-2</v>
      </c>
      <c r="C18" s="74">
        <f t="shared" si="1"/>
        <v>0.91228070175438591</v>
      </c>
      <c r="D18" s="74">
        <f t="shared" si="1"/>
        <v>1.7543859649122806E-2</v>
      </c>
      <c r="E18" s="75">
        <f t="shared" si="2"/>
        <v>1</v>
      </c>
    </row>
    <row r="19" spans="1:7" x14ac:dyDescent="0.2">
      <c r="E19" s="9" t="s">
        <v>47</v>
      </c>
      <c r="F19" s="2"/>
      <c r="G19" s="2"/>
    </row>
    <row r="20" spans="1:7" x14ac:dyDescent="0.2">
      <c r="A20" s="12" t="s">
        <v>15</v>
      </c>
      <c r="B20" s="4"/>
    </row>
    <row r="21" spans="1:7" ht="12.75" customHeight="1" x14ac:dyDescent="0.2">
      <c r="A21" s="117" t="s">
        <v>88</v>
      </c>
      <c r="B21" s="117"/>
      <c r="C21" s="117"/>
      <c r="D21" s="117"/>
      <c r="E21" s="117"/>
    </row>
    <row r="22" spans="1:7" x14ac:dyDescent="0.2">
      <c r="A22" s="117" t="s">
        <v>87</v>
      </c>
      <c r="B22" s="105"/>
      <c r="C22" s="105"/>
      <c r="D22" s="105"/>
      <c r="E22" s="105"/>
    </row>
    <row r="23" spans="1:7" x14ac:dyDescent="0.2">
      <c r="A23" s="118" t="s">
        <v>86</v>
      </c>
      <c r="B23" s="119"/>
      <c r="C23" s="119"/>
      <c r="D23" s="119"/>
      <c r="E23" s="119"/>
    </row>
    <row r="24" spans="1:7" x14ac:dyDescent="0.2">
      <c r="D24"/>
    </row>
    <row r="25" spans="1:7" x14ac:dyDescent="0.2">
      <c r="D25"/>
    </row>
    <row r="26" spans="1:7" x14ac:dyDescent="0.2">
      <c r="D26"/>
    </row>
    <row r="27" spans="1:7" x14ac:dyDescent="0.2">
      <c r="D27"/>
    </row>
    <row r="28" spans="1:7" x14ac:dyDescent="0.2">
      <c r="D28"/>
    </row>
  </sheetData>
  <mergeCells count="5">
    <mergeCell ref="A1:D2"/>
    <mergeCell ref="E1:E2"/>
    <mergeCell ref="A22:E22"/>
    <mergeCell ref="A23:E23"/>
    <mergeCell ref="A21:E21"/>
  </mergeCells>
  <hyperlinks>
    <hyperlink ref="E1" location="Index!A1" display="Index"/>
  </hyperlinks>
  <pageMargins left="0.74803149606299213" right="0.74803149606299213" top="0.98425196850393704" bottom="0.98425196850393704" header="0.51181102362204722" footer="0.51181102362204722"/>
  <pageSetup paperSize="9" scale="96" orientation="landscape" r:id="rId1"/>
  <headerFooter alignWithMargins="0">
    <oddHeader>&amp;CTerrorism offences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0"/>
  <sheetViews>
    <sheetView zoomScaleNormal="100" workbookViewId="0">
      <selection sqref="A1:C2"/>
    </sheetView>
  </sheetViews>
  <sheetFormatPr defaultRowHeight="12.75" x14ac:dyDescent="0.2"/>
  <cols>
    <col min="1" max="1" width="79.42578125" style="1" customWidth="1"/>
    <col min="2" max="2" width="9.85546875" style="4" customWidth="1"/>
    <col min="3" max="3" width="9.7109375" style="2" customWidth="1"/>
    <col min="4" max="4" width="22.85546875" style="2" customWidth="1"/>
    <col min="5" max="6" width="9.7109375" style="2" customWidth="1"/>
    <col min="7" max="7" width="10.42578125" style="2" customWidth="1"/>
    <col min="8" max="8" width="9.85546875" customWidth="1"/>
    <col min="9" max="9" width="10.140625" customWidth="1"/>
    <col min="10" max="10" width="10.28515625" customWidth="1"/>
    <col min="11" max="11" width="9.85546875" customWidth="1"/>
  </cols>
  <sheetData>
    <row r="1" spans="1:13" s="3" customFormat="1" ht="15" customHeight="1" x14ac:dyDescent="0.2">
      <c r="A1" s="113" t="s">
        <v>100</v>
      </c>
      <c r="B1" s="113"/>
      <c r="C1" s="113"/>
      <c r="D1" s="116" t="s">
        <v>0</v>
      </c>
      <c r="E1" s="44"/>
      <c r="F1" s="44"/>
      <c r="G1" s="44"/>
      <c r="H1" s="44"/>
      <c r="I1" s="44"/>
      <c r="J1" s="44"/>
      <c r="K1" s="44"/>
    </row>
    <row r="2" spans="1:13" s="3" customFormat="1" ht="15" customHeight="1" x14ac:dyDescent="0.2">
      <c r="A2" s="113"/>
      <c r="B2" s="113"/>
      <c r="C2" s="113"/>
      <c r="D2" s="116"/>
      <c r="E2" s="44"/>
      <c r="F2" s="44"/>
      <c r="G2" s="44"/>
      <c r="H2" s="44"/>
      <c r="I2" s="44"/>
      <c r="J2" s="44"/>
      <c r="K2" s="44"/>
      <c r="L2" s="6"/>
    </row>
    <row r="4" spans="1:13" ht="27" customHeight="1" x14ac:dyDescent="0.2">
      <c r="A4" s="121" t="s">
        <v>50</v>
      </c>
      <c r="B4" s="120" t="s">
        <v>99</v>
      </c>
      <c r="C4" s="120"/>
      <c r="D4" s="123" t="s">
        <v>95</v>
      </c>
      <c r="E4" s="33"/>
      <c r="F4" s="33"/>
      <c r="G4" s="33"/>
      <c r="H4" s="33"/>
      <c r="I4" s="33"/>
      <c r="J4" s="33"/>
      <c r="K4" s="33"/>
      <c r="L4" s="33"/>
    </row>
    <row r="5" spans="1:13" x14ac:dyDescent="0.2">
      <c r="A5" s="122"/>
      <c r="B5" s="53" t="s">
        <v>45</v>
      </c>
      <c r="C5" s="53" t="s">
        <v>46</v>
      </c>
      <c r="D5" s="124"/>
    </row>
    <row r="6" spans="1:13" s="48" customFormat="1" ht="16.5" customHeight="1" x14ac:dyDescent="0.2">
      <c r="A6" s="61" t="s">
        <v>92</v>
      </c>
      <c r="B6" s="50">
        <v>4.4090833333333332</v>
      </c>
      <c r="C6" s="50">
        <v>5</v>
      </c>
      <c r="D6" s="49">
        <v>0</v>
      </c>
      <c r="E6" s="47"/>
      <c r="F6" s="12"/>
    </row>
    <row r="7" spans="1:13" s="48" customFormat="1" ht="16.5" customHeight="1" x14ac:dyDescent="0.2">
      <c r="A7" s="61" t="s">
        <v>93</v>
      </c>
      <c r="B7" s="50">
        <v>3.0277777777777777</v>
      </c>
      <c r="C7" s="50">
        <v>2.625</v>
      </c>
      <c r="D7" s="49">
        <v>0</v>
      </c>
      <c r="E7" s="47"/>
      <c r="F7" s="12"/>
    </row>
    <row r="8" spans="1:13" s="48" customFormat="1" ht="16.5" customHeight="1" x14ac:dyDescent="0.2">
      <c r="A8" s="61" t="s">
        <v>89</v>
      </c>
      <c r="B8" s="51">
        <v>2.7870277777777779</v>
      </c>
      <c r="C8" s="51">
        <v>2.3333333333333335</v>
      </c>
      <c r="D8" s="49">
        <v>0</v>
      </c>
      <c r="E8" s="47"/>
      <c r="F8" s="12"/>
    </row>
    <row r="9" spans="1:13" s="48" customFormat="1" ht="16.5" customHeight="1" x14ac:dyDescent="0.2">
      <c r="A9" s="61" t="s">
        <v>91</v>
      </c>
      <c r="B9" s="50">
        <v>3.6715555555555555</v>
      </c>
      <c r="C9" s="50">
        <v>3.5</v>
      </c>
      <c r="D9" s="49">
        <v>0</v>
      </c>
      <c r="E9" s="47"/>
      <c r="F9" s="12"/>
    </row>
    <row r="10" spans="1:13" s="48" customFormat="1" ht="16.5" customHeight="1" x14ac:dyDescent="0.2">
      <c r="A10" s="37" t="s">
        <v>58</v>
      </c>
      <c r="B10" s="76">
        <v>2.924666666666667</v>
      </c>
      <c r="C10" s="76">
        <v>2.75</v>
      </c>
      <c r="D10" s="52">
        <v>0</v>
      </c>
      <c r="E10" s="47"/>
      <c r="F10" s="47"/>
    </row>
    <row r="11" spans="1:13" x14ac:dyDescent="0.2">
      <c r="D11" s="9" t="s">
        <v>47</v>
      </c>
    </row>
    <row r="12" spans="1:13" x14ac:dyDescent="0.2">
      <c r="A12" s="12" t="s">
        <v>15</v>
      </c>
      <c r="C12" s="4"/>
      <c r="D12" s="4"/>
      <c r="E12" s="4"/>
      <c r="F12" s="4"/>
      <c r="G12" s="4"/>
      <c r="H12" s="4"/>
      <c r="I12" s="4"/>
      <c r="J12" s="4"/>
      <c r="K12" s="4"/>
    </row>
    <row r="13" spans="1:13" x14ac:dyDescent="0.2">
      <c r="A13" s="98" t="s">
        <v>88</v>
      </c>
      <c r="B13" s="98"/>
      <c r="C13" s="98"/>
      <c r="D13" s="98"/>
      <c r="E13" s="95"/>
    </row>
    <row r="14" spans="1:13" x14ac:dyDescent="0.2">
      <c r="A14" s="98"/>
      <c r="B14" s="98"/>
      <c r="C14" s="98"/>
      <c r="D14" s="98"/>
      <c r="E14" s="95"/>
    </row>
    <row r="15" spans="1:13" x14ac:dyDescent="0.2">
      <c r="A15" s="117" t="s">
        <v>98</v>
      </c>
      <c r="B15" s="105"/>
      <c r="C15" s="105"/>
      <c r="D15" s="105"/>
      <c r="E15" s="12"/>
      <c r="F15" s="12"/>
      <c r="G15" s="11"/>
      <c r="H15" s="11"/>
      <c r="I15" s="11"/>
      <c r="J15" s="11"/>
      <c r="K15" s="11"/>
      <c r="L15" s="11"/>
    </row>
    <row r="16" spans="1:13" ht="27" customHeight="1" x14ac:dyDescent="0.25">
      <c r="A16" s="98" t="s">
        <v>96</v>
      </c>
      <c r="B16" s="112"/>
      <c r="C16" s="112"/>
      <c r="D16" s="112"/>
      <c r="M16" s="24"/>
    </row>
    <row r="17" spans="1:28" ht="27.75" customHeight="1" x14ac:dyDescent="0.25">
      <c r="A17" s="98" t="s">
        <v>97</v>
      </c>
      <c r="B17" s="112"/>
      <c r="C17" s="112"/>
      <c r="D17" s="112"/>
      <c r="E17" s="13"/>
      <c r="F17" s="13"/>
      <c r="G17" s="13"/>
      <c r="H17" s="13"/>
      <c r="I17" s="13"/>
      <c r="J17" s="13"/>
      <c r="K17" s="13"/>
      <c r="L17" s="13"/>
      <c r="M17" s="27"/>
      <c r="N17" s="27"/>
      <c r="O17" s="29"/>
      <c r="P17" s="29"/>
      <c r="Q17" s="29"/>
      <c r="R17" s="29"/>
      <c r="S17" s="29"/>
      <c r="T17" s="29"/>
      <c r="U17" s="29"/>
      <c r="V17" s="29"/>
      <c r="W17" s="29"/>
      <c r="X17" s="29"/>
      <c r="Y17" s="29"/>
      <c r="Z17" s="29"/>
      <c r="AA17" s="28"/>
      <c r="AB17" s="28"/>
    </row>
    <row r="18" spans="1:28" ht="12.75" customHeight="1" x14ac:dyDescent="0.25">
      <c r="A18" s="118" t="s">
        <v>94</v>
      </c>
      <c r="B18" s="119"/>
      <c r="C18" s="119"/>
      <c r="D18" s="119"/>
      <c r="E18" s="32"/>
      <c r="F18" s="32"/>
      <c r="G18" s="32"/>
      <c r="H18" s="32"/>
      <c r="I18" s="32"/>
      <c r="J18" s="32"/>
      <c r="K18" s="32"/>
      <c r="L18" s="32"/>
      <c r="M18" s="24"/>
    </row>
    <row r="19" spans="1:28" ht="12.75" customHeight="1" x14ac:dyDescent="0.25">
      <c r="A19" s="118" t="s">
        <v>90</v>
      </c>
      <c r="B19" s="119"/>
      <c r="C19" s="119"/>
      <c r="D19" s="119"/>
      <c r="E19" s="32"/>
      <c r="F19" s="32"/>
      <c r="G19" s="32"/>
      <c r="H19" s="32"/>
      <c r="I19" s="32"/>
      <c r="J19" s="32"/>
      <c r="K19" s="32"/>
      <c r="L19" s="32"/>
      <c r="M19" s="24"/>
    </row>
    <row r="20" spans="1:28" x14ac:dyDescent="0.2">
      <c r="B20" s="34"/>
      <c r="C20" s="34"/>
      <c r="D20" s="31"/>
      <c r="E20" s="31"/>
      <c r="F20" s="31"/>
      <c r="G20" s="31"/>
      <c r="H20" s="31"/>
      <c r="I20" s="31"/>
      <c r="J20" s="31"/>
      <c r="K20" s="31"/>
      <c r="L20" s="31"/>
    </row>
  </sheetData>
  <mergeCells count="11">
    <mergeCell ref="A1:C2"/>
    <mergeCell ref="D1:D2"/>
    <mergeCell ref="A4:A5"/>
    <mergeCell ref="D4:D5"/>
    <mergeCell ref="A18:D18"/>
    <mergeCell ref="A19:D19"/>
    <mergeCell ref="A15:D15"/>
    <mergeCell ref="A13:D14"/>
    <mergeCell ref="B4:C4"/>
    <mergeCell ref="A16:D16"/>
    <mergeCell ref="A17:D17"/>
  </mergeCells>
  <phoneticPr fontId="4" type="noConversion"/>
  <hyperlinks>
    <hyperlink ref="D1" location="Index!A1" display="Index"/>
  </hyperlinks>
  <pageMargins left="0.74803149606299213" right="0.74803149606299213" top="0.98425196850393704" bottom="0.98425196850393704" header="0.51181102362204722" footer="0.51181102362204722"/>
  <pageSetup paperSize="9" orientation="landscape" r:id="rId1"/>
  <headerFooter alignWithMargins="0">
    <oddHeader>&amp;CTerrorism offences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zoomScaleNormal="100" workbookViewId="0">
      <selection sqref="A1:E1"/>
    </sheetView>
  </sheetViews>
  <sheetFormatPr defaultRowHeight="12.75" x14ac:dyDescent="0.2"/>
  <cols>
    <col min="1" max="1" width="21.140625" customWidth="1"/>
    <col min="2" max="2" width="17" customWidth="1"/>
    <col min="3" max="3" width="14.42578125" customWidth="1"/>
    <col min="4" max="4" width="11.42578125" customWidth="1"/>
    <col min="5" max="5" width="21.85546875" customWidth="1"/>
    <col min="6" max="6" width="12.7109375" customWidth="1"/>
    <col min="7" max="7" width="15.28515625" customWidth="1"/>
    <col min="8" max="8" width="11.42578125" customWidth="1"/>
  </cols>
  <sheetData>
    <row r="1" spans="1:10" ht="28.5" customHeight="1" x14ac:dyDescent="0.2">
      <c r="A1" s="113" t="s">
        <v>79</v>
      </c>
      <c r="B1" s="113"/>
      <c r="C1" s="113"/>
      <c r="D1" s="113"/>
      <c r="E1" s="113"/>
      <c r="F1" s="6" t="s">
        <v>0</v>
      </c>
      <c r="G1" s="44"/>
      <c r="H1" s="44"/>
    </row>
    <row r="3" spans="1:10" x14ac:dyDescent="0.2">
      <c r="A3" s="126" t="s">
        <v>101</v>
      </c>
      <c r="B3" s="127"/>
      <c r="C3" s="127"/>
      <c r="J3" s="18"/>
    </row>
    <row r="4" spans="1:10" x14ac:dyDescent="0.2">
      <c r="A4" s="127"/>
      <c r="B4" s="127"/>
      <c r="C4" s="127"/>
      <c r="D4" s="14"/>
    </row>
    <row r="5" spans="1:10" x14ac:dyDescent="0.2">
      <c r="A5" s="14"/>
      <c r="B5" s="14"/>
      <c r="C5" s="14"/>
      <c r="D5" s="14"/>
    </row>
    <row r="6" spans="1:10" ht="38.25" x14ac:dyDescent="0.2">
      <c r="A6" s="77" t="s">
        <v>18</v>
      </c>
      <c r="B6" s="77" t="s">
        <v>16</v>
      </c>
      <c r="C6" s="77" t="s">
        <v>8</v>
      </c>
      <c r="D6" s="14"/>
    </row>
    <row r="7" spans="1:10" x14ac:dyDescent="0.2">
      <c r="A7" s="55" t="s">
        <v>19</v>
      </c>
      <c r="B7" s="78">
        <v>102</v>
      </c>
      <c r="C7" s="79">
        <v>0.86440677966101698</v>
      </c>
      <c r="D7" s="14"/>
    </row>
    <row r="8" spans="1:10" x14ac:dyDescent="0.2">
      <c r="A8" s="55" t="s">
        <v>20</v>
      </c>
      <c r="B8" s="78">
        <v>16</v>
      </c>
      <c r="C8" s="79">
        <v>0.13559322033898305</v>
      </c>
      <c r="D8" s="14"/>
    </row>
    <row r="9" spans="1:10" x14ac:dyDescent="0.2">
      <c r="A9" s="80" t="s">
        <v>2</v>
      </c>
      <c r="B9" s="81">
        <v>118</v>
      </c>
      <c r="C9" s="82">
        <v>1</v>
      </c>
      <c r="D9" s="14"/>
    </row>
    <row r="10" spans="1:10" x14ac:dyDescent="0.2">
      <c r="A10" s="14"/>
      <c r="B10" s="14"/>
      <c r="C10" s="83"/>
      <c r="D10" s="55"/>
    </row>
    <row r="11" spans="1:10" x14ac:dyDescent="0.2">
      <c r="A11" s="14"/>
      <c r="B11" s="14"/>
      <c r="C11" s="83"/>
      <c r="D11" s="55"/>
    </row>
    <row r="12" spans="1:10" ht="38.25" x14ac:dyDescent="0.2">
      <c r="A12" s="77" t="s">
        <v>108</v>
      </c>
      <c r="B12" s="77" t="s">
        <v>16</v>
      </c>
      <c r="C12" s="77" t="s">
        <v>8</v>
      </c>
      <c r="D12" s="14"/>
    </row>
    <row r="13" spans="1:10" x14ac:dyDescent="0.2">
      <c r="A13" s="14" t="s">
        <v>9</v>
      </c>
      <c r="B13" s="84">
        <v>14</v>
      </c>
      <c r="C13" s="85">
        <v>0.11864406779661017</v>
      </c>
      <c r="D13" s="14"/>
      <c r="H13" s="59"/>
      <c r="I13" s="59"/>
    </row>
    <row r="14" spans="1:10" x14ac:dyDescent="0.2">
      <c r="A14" s="14" t="s">
        <v>10</v>
      </c>
      <c r="B14" s="84">
        <v>47</v>
      </c>
      <c r="C14" s="85">
        <v>0.39830508474576271</v>
      </c>
      <c r="D14" s="14"/>
      <c r="H14" s="59"/>
      <c r="I14" s="59"/>
    </row>
    <row r="15" spans="1:10" x14ac:dyDescent="0.2">
      <c r="A15" s="14" t="s">
        <v>11</v>
      </c>
      <c r="B15" s="84">
        <v>36</v>
      </c>
      <c r="C15" s="85">
        <v>0.30508474576271188</v>
      </c>
      <c r="D15" s="14"/>
      <c r="H15" s="59"/>
      <c r="I15" s="59"/>
    </row>
    <row r="16" spans="1:10" x14ac:dyDescent="0.2">
      <c r="A16" s="14" t="s">
        <v>12</v>
      </c>
      <c r="B16" s="84">
        <v>15</v>
      </c>
      <c r="C16" s="85">
        <v>0.1271186440677966</v>
      </c>
      <c r="D16" s="14"/>
      <c r="H16" s="59"/>
      <c r="I16" s="59"/>
    </row>
    <row r="17" spans="1:10" x14ac:dyDescent="0.2">
      <c r="A17" s="14" t="s">
        <v>13</v>
      </c>
      <c r="B17" s="84">
        <v>5</v>
      </c>
      <c r="C17" s="85">
        <v>4.2372881355932202E-2</v>
      </c>
      <c r="D17" s="14"/>
      <c r="H17" s="59"/>
      <c r="I17" s="59"/>
    </row>
    <row r="18" spans="1:10" x14ac:dyDescent="0.2">
      <c r="A18" s="14" t="s">
        <v>14</v>
      </c>
      <c r="B18" s="84">
        <v>1</v>
      </c>
      <c r="C18" s="85">
        <v>8.4745762711864406E-3</v>
      </c>
      <c r="D18" s="14"/>
      <c r="H18" s="59"/>
      <c r="I18" s="59"/>
    </row>
    <row r="19" spans="1:10" x14ac:dyDescent="0.2">
      <c r="A19" s="80" t="s">
        <v>2</v>
      </c>
      <c r="B19" s="81">
        <v>118</v>
      </c>
      <c r="C19" s="82">
        <v>1</v>
      </c>
      <c r="D19" s="56"/>
      <c r="I19" s="59"/>
    </row>
    <row r="20" spans="1:10" x14ac:dyDescent="0.2">
      <c r="A20" s="86"/>
      <c r="B20" s="87"/>
      <c r="C20" s="88"/>
      <c r="D20" s="56"/>
    </row>
    <row r="21" spans="1:10" x14ac:dyDescent="0.2">
      <c r="A21" s="89"/>
      <c r="B21" s="90"/>
      <c r="C21" s="91"/>
      <c r="D21" s="57"/>
    </row>
    <row r="22" spans="1:10" ht="39.75" x14ac:dyDescent="0.2">
      <c r="A22" s="77" t="s">
        <v>107</v>
      </c>
      <c r="B22" s="77" t="s">
        <v>16</v>
      </c>
      <c r="C22" s="77" t="s">
        <v>103</v>
      </c>
      <c r="D22" s="8"/>
    </row>
    <row r="23" spans="1:10" x14ac:dyDescent="0.2">
      <c r="A23" s="55" t="s">
        <v>4</v>
      </c>
      <c r="B23" s="92">
        <v>5</v>
      </c>
      <c r="C23" s="79">
        <v>0.16129032258064516</v>
      </c>
      <c r="D23" s="57"/>
      <c r="I23" s="59"/>
    </row>
    <row r="24" spans="1:10" x14ac:dyDescent="0.2">
      <c r="A24" s="55" t="s">
        <v>5</v>
      </c>
      <c r="B24" s="92">
        <v>3</v>
      </c>
      <c r="C24" s="79">
        <v>9.6774193548387094E-2</v>
      </c>
      <c r="D24" s="57"/>
      <c r="I24" s="59"/>
    </row>
    <row r="25" spans="1:10" x14ac:dyDescent="0.2">
      <c r="A25" s="55" t="s">
        <v>6</v>
      </c>
      <c r="B25" s="92">
        <v>9</v>
      </c>
      <c r="C25" s="79">
        <v>0.29032258064516131</v>
      </c>
      <c r="D25" s="57"/>
      <c r="I25" s="59"/>
    </row>
    <row r="26" spans="1:10" x14ac:dyDescent="0.2">
      <c r="A26" s="55" t="s">
        <v>3</v>
      </c>
      <c r="B26" s="92">
        <v>14</v>
      </c>
      <c r="C26" s="93">
        <v>0.45161290322580644</v>
      </c>
      <c r="D26" s="57"/>
      <c r="I26" s="59"/>
    </row>
    <row r="27" spans="1:10" x14ac:dyDescent="0.2">
      <c r="A27" s="14" t="s">
        <v>7</v>
      </c>
      <c r="B27" s="84">
        <v>87</v>
      </c>
      <c r="C27" s="85"/>
      <c r="D27" s="58"/>
    </row>
    <row r="28" spans="1:10" x14ac:dyDescent="0.2">
      <c r="A28" s="80" t="s">
        <v>2</v>
      </c>
      <c r="B28" s="81">
        <v>118</v>
      </c>
      <c r="C28" s="82">
        <v>1</v>
      </c>
      <c r="D28" s="57"/>
      <c r="J28" s="60"/>
    </row>
    <row r="29" spans="1:10" x14ac:dyDescent="0.2">
      <c r="C29" s="9" t="s">
        <v>47</v>
      </c>
    </row>
    <row r="30" spans="1:10" x14ac:dyDescent="0.2">
      <c r="A30" s="11" t="s">
        <v>15</v>
      </c>
      <c r="E30" s="11"/>
    </row>
    <row r="31" spans="1:10" ht="12.75" customHeight="1" x14ac:dyDescent="0.2">
      <c r="A31" s="98" t="s">
        <v>102</v>
      </c>
      <c r="B31" s="98"/>
      <c r="C31" s="98"/>
      <c r="D31" s="98"/>
      <c r="E31" s="98"/>
      <c r="F31" s="98"/>
      <c r="G31" s="94"/>
      <c r="H31" s="94"/>
    </row>
    <row r="32" spans="1:10" x14ac:dyDescent="0.2">
      <c r="A32" s="98"/>
      <c r="B32" s="98"/>
      <c r="C32" s="98"/>
      <c r="D32" s="98"/>
      <c r="E32" s="98"/>
      <c r="F32" s="98"/>
      <c r="G32" s="94"/>
      <c r="H32" s="94"/>
    </row>
    <row r="33" spans="1:8" x14ac:dyDescent="0.2">
      <c r="A33" s="98"/>
      <c r="B33" s="98"/>
      <c r="C33" s="98"/>
      <c r="D33" s="98"/>
      <c r="E33" s="98"/>
      <c r="F33" s="98"/>
      <c r="G33" s="94"/>
      <c r="H33" s="94"/>
    </row>
    <row r="34" spans="1:8" x14ac:dyDescent="0.2">
      <c r="A34" s="117" t="s">
        <v>109</v>
      </c>
      <c r="B34" s="117"/>
      <c r="C34" s="117"/>
      <c r="D34" s="117"/>
      <c r="E34" s="117"/>
      <c r="F34" s="117"/>
    </row>
    <row r="35" spans="1:8" ht="12.75" customHeight="1" x14ac:dyDescent="0.2">
      <c r="A35" s="98" t="s">
        <v>106</v>
      </c>
      <c r="B35" s="98"/>
      <c r="C35" s="98"/>
      <c r="D35" s="98"/>
      <c r="E35" s="98"/>
      <c r="F35" s="98"/>
      <c r="G35" s="13"/>
      <c r="H35" s="13"/>
    </row>
    <row r="36" spans="1:8" ht="12.75" customHeight="1" x14ac:dyDescent="0.2">
      <c r="A36" s="98" t="s">
        <v>105</v>
      </c>
      <c r="B36" s="98"/>
      <c r="C36" s="98"/>
      <c r="D36" s="98"/>
      <c r="E36" s="98"/>
      <c r="F36" s="98"/>
      <c r="G36" s="13"/>
      <c r="H36" s="13"/>
    </row>
    <row r="37" spans="1:8" x14ac:dyDescent="0.2">
      <c r="A37" s="98"/>
      <c r="B37" s="98"/>
      <c r="C37" s="98"/>
      <c r="D37" s="98"/>
      <c r="E37" s="98"/>
      <c r="F37" s="98"/>
      <c r="G37" s="13"/>
      <c r="H37" s="13"/>
    </row>
    <row r="38" spans="1:8" x14ac:dyDescent="0.2">
      <c r="A38" s="98"/>
      <c r="B38" s="98"/>
      <c r="C38" s="98"/>
      <c r="D38" s="98"/>
      <c r="E38" s="98"/>
      <c r="F38" s="98"/>
      <c r="G38" s="65"/>
      <c r="H38" s="65"/>
    </row>
    <row r="39" spans="1:8" ht="12.75" customHeight="1" x14ac:dyDescent="0.2">
      <c r="A39" s="125" t="s">
        <v>104</v>
      </c>
      <c r="B39" s="125"/>
      <c r="C39" s="125"/>
      <c r="D39" s="125"/>
      <c r="E39" s="125"/>
      <c r="F39" s="125"/>
      <c r="G39" s="97"/>
      <c r="H39" s="97"/>
    </row>
    <row r="42" spans="1:8" x14ac:dyDescent="0.2">
      <c r="C42" s="60"/>
      <c r="D42" s="59"/>
      <c r="E42" s="54"/>
    </row>
    <row r="43" spans="1:8" x14ac:dyDescent="0.2">
      <c r="C43" s="60"/>
      <c r="E43" s="54"/>
    </row>
  </sheetData>
  <mergeCells count="7">
    <mergeCell ref="A36:F38"/>
    <mergeCell ref="A39:F39"/>
    <mergeCell ref="A3:C4"/>
    <mergeCell ref="A1:E1"/>
    <mergeCell ref="A31:F33"/>
    <mergeCell ref="A34:F34"/>
    <mergeCell ref="A35:F35"/>
  </mergeCells>
  <phoneticPr fontId="4" type="noConversion"/>
  <hyperlinks>
    <hyperlink ref="F1" location="Index!A1" display="Index"/>
  </hyperlinks>
  <pageMargins left="0.74803149606299213" right="0.74803149606299213" top="0.98425196850393704" bottom="0.98425196850393704" header="0.51181102362204722" footer="0.51181102362204722"/>
  <pageSetup paperSize="9" scale="79" orientation="landscape" r:id="rId1"/>
  <headerFooter alignWithMargins="0">
    <oddHeader>&amp;CTerrorism offences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Index</vt:lpstr>
      <vt:lpstr>1_1</vt:lpstr>
      <vt:lpstr>1_2</vt:lpstr>
      <vt:lpstr>1_3</vt:lpstr>
      <vt:lpstr>1_4</vt:lpstr>
      <vt:lpstr>Index!_ftn1</vt:lpstr>
    </vt:vector>
  </TitlesOfParts>
  <Company>Ministry of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Lucas</dc:creator>
  <cp:lastModifiedBy>Nauth-Misir, Caroline</cp:lastModifiedBy>
  <cp:lastPrinted>2019-09-09T14:21:59Z</cp:lastPrinted>
  <dcterms:created xsi:type="dcterms:W3CDTF">2010-08-23T11:20:11Z</dcterms:created>
  <dcterms:modified xsi:type="dcterms:W3CDTF">2019-09-17T11:39:38Z</dcterms:modified>
</cp:coreProperties>
</file>