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dom1.infra.int\data\hq\Steel_House\Shared\SGC\Sentencing Council\008- Guidelines\Public Order\002 - Data, Analysis &amp; Research\002-Data Analysis\002-Statistical bulletin\"/>
    </mc:Choice>
  </mc:AlternateContent>
  <bookViews>
    <workbookView xWindow="0" yWindow="0" windowWidth="19200" windowHeight="10845"/>
  </bookViews>
  <sheets>
    <sheet name="Index" sheetId="6" r:id="rId1"/>
    <sheet name="1_1" sheetId="39" r:id="rId2"/>
    <sheet name="1_2" sheetId="40" r:id="rId3"/>
    <sheet name="1_3" sheetId="41" r:id="rId4"/>
    <sheet name="1_4" sheetId="42" r:id="rId5"/>
    <sheet name="1_5" sheetId="43" r:id="rId6"/>
    <sheet name="2_1" sheetId="44" r:id="rId7"/>
    <sheet name="2_2" sheetId="45" r:id="rId8"/>
    <sheet name="2_3" sheetId="46" r:id="rId9"/>
    <sheet name="2_4" sheetId="47" r:id="rId10"/>
    <sheet name="2_5" sheetId="48" r:id="rId11"/>
    <sheet name="3_1" sheetId="49" r:id="rId12"/>
    <sheet name="3_2" sheetId="50" r:id="rId13"/>
    <sheet name="3_3" sheetId="51" r:id="rId14"/>
    <sheet name="3_4" sheetId="52" r:id="rId15"/>
    <sheet name="3_5" sheetId="53" r:id="rId16"/>
    <sheet name="4_1" sheetId="54" r:id="rId17"/>
    <sheet name="4_2" sheetId="55" r:id="rId18"/>
    <sheet name="4_3" sheetId="56" r:id="rId19"/>
    <sheet name="4_4" sheetId="57" r:id="rId20"/>
    <sheet name="4_5" sheetId="58" r:id="rId21"/>
    <sheet name="5_1" sheetId="59" r:id="rId22"/>
    <sheet name="5_2" sheetId="60" r:id="rId23"/>
    <sheet name="5_3" sheetId="61" r:id="rId24"/>
    <sheet name="5_4" sheetId="62" r:id="rId25"/>
    <sheet name="5_5" sheetId="63" r:id="rId26"/>
    <sheet name="6_1" sheetId="64" r:id="rId27"/>
    <sheet name="7_1" sheetId="66" r:id="rId28"/>
    <sheet name="7_2" sheetId="65" r:id="rId29"/>
  </sheets>
  <definedNames>
    <definedName name="_ftn1" localSheetId="0">Index!$A$115</definedName>
    <definedName name="_ftnref1" localSheetId="0">Index!#REF!</definedName>
  </definedNames>
  <calcPr calcId="171027"/>
</workbook>
</file>

<file path=xl/calcChain.xml><?xml version="1.0" encoding="utf-8"?>
<calcChain xmlns="http://schemas.openxmlformats.org/spreadsheetml/2006/main">
  <c r="B29" i="65" l="1"/>
  <c r="C19" i="65"/>
  <c r="C18" i="65"/>
  <c r="C17" i="65"/>
  <c r="C16" i="65"/>
  <c r="C15" i="65"/>
  <c r="C14" i="65"/>
</calcChain>
</file>

<file path=xl/sharedStrings.xml><?xml version="1.0" encoding="utf-8"?>
<sst xmlns="http://schemas.openxmlformats.org/spreadsheetml/2006/main" count="1404" uniqueCount="290">
  <si>
    <t>Notes</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</si>
  <si>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</si>
  <si>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</si>
  <si>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Offender demographics</t>
  </si>
  <si>
    <t>The following conventions have been applied to the data:</t>
  </si>
  <si>
    <t>- Where the nearest whole per cent is zero, the convention ‘&lt;0.5’ has been used.</t>
  </si>
  <si>
    <t>- Where totals have been provided, these have been calculated using unrounded data and then rounded.</t>
  </si>
  <si>
    <t>Data provided in the Council’s range of statistical bulletins and tables are used to inform public debate of the Council’s work.</t>
  </si>
  <si>
    <t>Background information</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</si>
  <si>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gender and self-identified ethnicity. The full publication can be accessed via the Ministry of Justice website at:</t>
  </si>
  <si>
    <t>https://www.gov.uk/government/collections/criminal-justice-statistics-quarterly</t>
  </si>
  <si>
    <t>Further information on general sentencing practice in England and Wales can be found on the Council’s website at:</t>
  </si>
  <si>
    <t>http://www.sentencingcouncil.org.uk/</t>
  </si>
  <si>
    <t>Volumes of sentences</t>
  </si>
  <si>
    <t>Sentence outcomes</t>
  </si>
  <si>
    <t>General conventions</t>
  </si>
  <si>
    <t>Uses made of the data</t>
  </si>
  <si>
    <t>Data sources and quality</t>
  </si>
  <si>
    <t>Tel:</t>
  </si>
  <si>
    <t>Email:</t>
  </si>
  <si>
    <t>020 7071 5792</t>
  </si>
  <si>
    <t>Further information on the Sentencing Council and its work can be found at:</t>
  </si>
  <si>
    <t>http://sentencingcouncil.org.uk</t>
  </si>
  <si>
    <t>Contact points for further information</t>
  </si>
  <si>
    <t>The data presented in this bulletin only include cases where the specified offence was the principal offence committed. When a defendant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</si>
  <si>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Statistical contact: Pamela Jooman</t>
  </si>
  <si>
    <t>020 7071 5774</t>
  </si>
  <si>
    <t>- Percentages derived from the data have generally been provided in the tables to the nearest whole percentage, except when the nearest whole percentage is zero. In some instances, this may mean that percentages shown do not add up to 100 per cent.</t>
  </si>
  <si>
    <t>research@sentencingcouncil.gov.uk</t>
  </si>
  <si>
    <t>Press Office enquiries: Kathryn Montague</t>
  </si>
  <si>
    <t>Riot</t>
  </si>
  <si>
    <t>Violent disorder</t>
  </si>
  <si>
    <t>2008</t>
  </si>
  <si>
    <t>2009</t>
  </si>
  <si>
    <t>2010</t>
  </si>
  <si>
    <t>2011</t>
  </si>
  <si>
    <t>2012</t>
  </si>
  <si>
    <t>2013</t>
  </si>
  <si>
    <t>2014</t>
  </si>
  <si>
    <t>2015</t>
  </si>
  <si>
    <t>2016</t>
  </si>
  <si>
    <t>2017</t>
  </si>
  <si>
    <t>2018</t>
  </si>
  <si>
    <t>Magistrates' court</t>
  </si>
  <si>
    <t>Crown Court</t>
  </si>
  <si>
    <t>Total</t>
  </si>
  <si>
    <t>Affray</t>
  </si>
  <si>
    <t>Threatening behaviour</t>
  </si>
  <si>
    <t>Disorderly behaviour with intent</t>
  </si>
  <si>
    <t>Disorderly behaviour</t>
  </si>
  <si>
    <t>Racially or religiously aggravated threatening behaviour</t>
  </si>
  <si>
    <t>Racially or religiously aggravated disorderly behaviour with intent</t>
  </si>
  <si>
    <t>Racially or religiously aggravated disorderly behaviour</t>
  </si>
  <si>
    <t>Fine</t>
  </si>
  <si>
    <t>Mean</t>
  </si>
  <si>
    <t>Median</t>
  </si>
  <si>
    <t>ACSL (months)</t>
  </si>
  <si>
    <t>Number of adults sentenced</t>
  </si>
  <si>
    <t>Proportion of adults sentenced</t>
  </si>
  <si>
    <t>Less than 1 year</t>
  </si>
  <si>
    <t>1 to 2</t>
  </si>
  <si>
    <t>2 to 3</t>
  </si>
  <si>
    <t>3 to 4</t>
  </si>
  <si>
    <t>4 to 5</t>
  </si>
  <si>
    <t>5 to 6</t>
  </si>
  <si>
    <t>Indeterminate</t>
  </si>
  <si>
    <t>Less than 6 months</t>
  </si>
  <si>
    <t>6 to 12</t>
  </si>
  <si>
    <t>12 to 18</t>
  </si>
  <si>
    <t>18 to 24</t>
  </si>
  <si>
    <t>24 to 30</t>
  </si>
  <si>
    <t>30 to 36</t>
  </si>
  <si>
    <t>36 to 42</t>
  </si>
  <si>
    <t>42 to 48</t>
  </si>
  <si>
    <t>48 to 54</t>
  </si>
  <si>
    <t>Less than 1 month</t>
  </si>
  <si>
    <t>Less than 3 months</t>
  </si>
  <si>
    <t>3 to 6</t>
  </si>
  <si>
    <t>6 to 9</t>
  </si>
  <si>
    <t>9 to 12</t>
  </si>
  <si>
    <t>12 to 15</t>
  </si>
  <si>
    <t>15 to 18</t>
  </si>
  <si>
    <t>18 to 21</t>
  </si>
  <si>
    <t>21 to 24</t>
  </si>
  <si>
    <t>Gender</t>
  </si>
  <si>
    <t>Percentage of all adults sentenced</t>
  </si>
  <si>
    <t>Female</t>
  </si>
  <si>
    <t>Male</t>
  </si>
  <si>
    <t>Not recorded/not known</t>
  </si>
  <si>
    <t>White</t>
  </si>
  <si>
    <t>Black</t>
  </si>
  <si>
    <t>Asian</t>
  </si>
  <si>
    <t>Other</t>
  </si>
  <si>
    <t>18 to 21 years</t>
  </si>
  <si>
    <t>22 to 29 years</t>
  </si>
  <si>
    <t>30 to 39 years</t>
  </si>
  <si>
    <t>40 to 49 years</t>
  </si>
  <si>
    <t>50 to 59 years</t>
  </si>
  <si>
    <t>60 years or older</t>
  </si>
  <si>
    <t>Index</t>
  </si>
  <si>
    <t>Offence</t>
  </si>
  <si>
    <t>Source: Court Proceedings Database, Ministry of Justice</t>
  </si>
  <si>
    <t>Note:</t>
  </si>
  <si>
    <t>1) Figures shown here differ from those published by the MoJ, as there was one riot case in the CPD which indicated that the offender was sentenced in a magistrates’ court. This case has been excluded from the above table as this offence is indictable only, and can therefore only be sentenced in the Crown Court.</t>
  </si>
  <si>
    <r>
      <t>Table 1.1: Number of adult offenders sentenced for riot, Crown Court, 2008-2018</t>
    </r>
    <r>
      <rPr>
        <b/>
        <vertAlign val="superscript"/>
        <sz val="10"/>
        <rFont val="Arial"/>
        <family val="2"/>
      </rPr>
      <t>1</t>
    </r>
  </si>
  <si>
    <r>
      <t>Table 1.2: Number and proportion of adult offenders sentenced for riot, by sentence outcome, 2008-2018</t>
    </r>
    <r>
      <rPr>
        <b/>
        <vertAlign val="superscript"/>
        <sz val="10"/>
        <rFont val="Arial"/>
        <family val="2"/>
      </rPr>
      <t>1</t>
    </r>
  </si>
  <si>
    <t>Absolute and conditional discharge</t>
  </si>
  <si>
    <t>Community sentence</t>
  </si>
  <si>
    <t>Suspended sentence</t>
  </si>
  <si>
    <t>Immediate custody</t>
  </si>
  <si>
    <r>
      <t>Otherwise dealt with</t>
    </r>
    <r>
      <rPr>
        <vertAlign val="superscript"/>
        <sz val="10"/>
        <rFont val="Arial"/>
        <family val="2"/>
      </rPr>
      <t>2</t>
    </r>
  </si>
  <si>
    <t>Outcome</t>
  </si>
  <si>
    <t>Notes:</t>
  </si>
  <si>
    <t>2) The category 'Otherwise dealt with' includes: one day in police cells; disqualification order; restraining order; confiscation order; travel restriction order; disqualification from driving; recommendation for deportation; compensation; and other miscellaneous disposals.</t>
  </si>
  <si>
    <r>
      <t>Table 1.3: Average custodial sentence lengths (ACSL) received by adult offenders sentenced for riot, 2008-2018</t>
    </r>
    <r>
      <rPr>
        <b/>
        <vertAlign val="superscript"/>
        <sz val="10"/>
        <rFont val="Arial"/>
        <family val="2"/>
      </rPr>
      <t>1</t>
    </r>
  </si>
  <si>
    <t>6 to 7</t>
  </si>
  <si>
    <t>7 to 8</t>
  </si>
  <si>
    <t>8 to 9</t>
  </si>
  <si>
    <t>9 to 10</t>
  </si>
  <si>
    <t>3)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</si>
  <si>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r>
      <t>Table 1.4: Sentence lengths received by adult offenders sentenced to immediate custody for riot, 2008-2018</t>
    </r>
    <r>
      <rPr>
        <b/>
        <vertAlign val="superscript"/>
        <sz val="10"/>
        <rFont val="Arial"/>
        <family val="2"/>
      </rPr>
      <t>1,2</t>
    </r>
  </si>
  <si>
    <t>*</t>
  </si>
  <si>
    <t>-</t>
  </si>
  <si>
    <r>
      <t>Source: Court Proceedings Database, Ministry of Justice</t>
    </r>
    <r>
      <rPr>
        <sz val="10"/>
        <rFont val="Arial"/>
        <family val="2"/>
      </rPr>
      <t/>
    </r>
  </si>
  <si>
    <t>* Figures have not been shown for offences with volumes less than 5.</t>
  </si>
  <si>
    <t>- There were no offenders sentenced for the offence of riot in these years.</t>
  </si>
  <si>
    <r>
      <t>Sentence length (years)</t>
    </r>
    <r>
      <rPr>
        <b/>
        <vertAlign val="superscript"/>
        <sz val="10"/>
        <rFont val="Arial"/>
        <family val="2"/>
      </rPr>
      <t>3</t>
    </r>
  </si>
  <si>
    <r>
      <t>Age Group</t>
    </r>
    <r>
      <rPr>
        <b/>
        <vertAlign val="superscript"/>
        <sz val="10"/>
        <rFont val="Arial"/>
        <family val="2"/>
      </rPr>
      <t>3</t>
    </r>
  </si>
  <si>
    <r>
      <t>Perceived Ethnicity</t>
    </r>
    <r>
      <rPr>
        <vertAlign val="superscript"/>
        <sz val="10"/>
        <rFont val="Arial"/>
        <family val="2"/>
      </rPr>
      <t>4,5</t>
    </r>
  </si>
  <si>
    <r>
      <t>Percentage of all adults sentenced</t>
    </r>
    <r>
      <rPr>
        <b/>
        <vertAlign val="superscript"/>
        <sz val="10"/>
        <rFont val="Arial"/>
        <family val="2"/>
      </rPr>
      <t>6</t>
    </r>
  </si>
  <si>
    <t>3) Where the age of the adult was unknown, the age is set to 25 in the source data for this table.</t>
  </si>
  <si>
    <t>4) The "perceived ethnicity" is the ethnicity of the offender as perceived by the police officer handling the case.</t>
  </si>
  <si>
    <t>6) Percentage calculations do not include cases where the perceived ethnicity was unknown.</t>
  </si>
  <si>
    <t>2) These statistics are provided for the period 2008-2018, rather than for a single year, due to the small number of offenders sentenced for riot each year.</t>
  </si>
  <si>
    <t>5) For 38% of adults sentenced for riot over the period 2008-2018, their perceived ethnicity was either not recorded or it was not known. Therefore the proportions amongst those for whom data was provided may not reflect the demographics of the full population, and these figures should be treated with caution.</t>
  </si>
  <si>
    <r>
      <t>Table 1.5: Demographics of adult offenders sentenced for riot, by gender, age and perceived ethnicity, 2008-2018</t>
    </r>
    <r>
      <rPr>
        <b/>
        <vertAlign val="superscript"/>
        <sz val="10"/>
        <rFont val="Arial"/>
        <family val="2"/>
      </rPr>
      <t>1,2</t>
    </r>
  </si>
  <si>
    <t>Table 2.1: Number of adult offenders sentenced for violent disorder, all courts, 2008-2018</t>
  </si>
  <si>
    <t>1) Excludes data for Cardiff magistrates' court for April, July and August 2008.</t>
  </si>
  <si>
    <r>
      <t>2008</t>
    </r>
    <r>
      <rPr>
        <vertAlign val="superscript"/>
        <sz val="10"/>
        <rFont val="Arial"/>
        <family val="2"/>
      </rPr>
      <t>1</t>
    </r>
  </si>
  <si>
    <t>Table 2.2: Number and proportion of adult offenders sentenced for violent disorder, by sentence outcome, 2008-2018</t>
  </si>
  <si>
    <t>1) Excludes life and indeterminate sentences.</t>
  </si>
  <si>
    <t>2) Excludes data for Cardiff magistrates' court for April, July and August 2008.</t>
  </si>
  <si>
    <t>3) This is calculated as the number of offenders given an indeterminate custodial sentence, out of the number of offenders given a sentence of immediate custody.</t>
  </si>
  <si>
    <r>
      <t>Proportion receiving an indeterminate sentence</t>
    </r>
    <r>
      <rPr>
        <vertAlign val="superscript"/>
        <sz val="10"/>
        <rFont val="Arial"/>
        <family val="2"/>
      </rPr>
      <t>3,4</t>
    </r>
  </si>
  <si>
    <r>
      <t>ACSL (months)</t>
    </r>
    <r>
      <rPr>
        <b/>
        <vertAlign val="superscript"/>
        <sz val="10"/>
        <color rgb="FF000000"/>
        <rFont val="Arial"/>
        <family val="2"/>
      </rPr>
      <t>1</t>
    </r>
  </si>
  <si>
    <r>
      <t>2008</t>
    </r>
    <r>
      <rPr>
        <vertAlign val="superscript"/>
        <sz val="10"/>
        <rFont val="Arial"/>
        <family val="2"/>
      </rPr>
      <t>2</t>
    </r>
  </si>
  <si>
    <t>&lt;0.5%</t>
  </si>
  <si>
    <t>Table 2.3: Average custodial sentence lengths (ACSL) received by adult offenders sentenced for violent disorder, 2008-2018</t>
  </si>
  <si>
    <r>
      <t>Sentence length (months)</t>
    </r>
    <r>
      <rPr>
        <b/>
        <vertAlign val="superscript"/>
        <sz val="10"/>
        <color rgb="FF000000"/>
        <rFont val="Arial"/>
        <family val="2"/>
      </rPr>
      <t>1</t>
    </r>
  </si>
  <si>
    <t>Table 2.4: Sentence lengths received by adult offenders sentenced to immediate custody for violent disorder, 2018</t>
  </si>
  <si>
    <t>1) Sentence length intervals do not include the lower bound, but do include the upper bound sentence length. For example, the category ‘Less than 6 months’ includes sentence lengths less than or equal to six months, and ‘6 to 12’ includes sentence lengths over 6 months, and up to and including 12 months.</t>
  </si>
  <si>
    <t>Table 2.5: Demographics of adult offenders sentenced for violent disorder, by gender, age and perceived ethnicity, 2018</t>
  </si>
  <si>
    <t>Table 3.1: Number of adult offenders sentenced for affray, all courts, 2008-2018</t>
  </si>
  <si>
    <t>Table 3.2: Number and proportion of adult offenders sentenced for affray, by sentence outcome, 2008-2018</t>
  </si>
  <si>
    <r>
      <t>Proportion receiving an indeterminate sentence</t>
    </r>
    <r>
      <rPr>
        <vertAlign val="superscript"/>
        <sz val="10"/>
        <color indexed="8"/>
        <rFont val="Arial"/>
        <family val="2"/>
      </rPr>
      <t>3,4</t>
    </r>
  </si>
  <si>
    <t>Table 3.3: Average custodial sentence lengths (ACSL) received by adult offenders sentenced for affray, 2008-2018</t>
  </si>
  <si>
    <t>Table 3.4: Sentence lengths received by adult offenders sentenced to immediate custody for affray, 2018</t>
  </si>
  <si>
    <t>Table 3.5: Demographics of adult offenders sentenced for affray, by gender, age and perceived ethnicity, 2018</t>
  </si>
  <si>
    <r>
      <t>Percentage of all adults sentenced</t>
    </r>
    <r>
      <rPr>
        <b/>
        <vertAlign val="superscript"/>
        <sz val="10"/>
        <color rgb="FF000000"/>
        <rFont val="Arial"/>
        <family val="2"/>
      </rPr>
      <t>1</t>
    </r>
  </si>
  <si>
    <r>
      <t>Percentage of all adults sentenced</t>
    </r>
    <r>
      <rPr>
        <b/>
        <vertAlign val="superscript"/>
        <sz val="10"/>
        <color rgb="FF000000"/>
        <rFont val="Arial"/>
        <family val="2"/>
      </rPr>
      <t>3</t>
    </r>
  </si>
  <si>
    <t>1) Percentage calculations do not include cases where the gender was unknown.</t>
  </si>
  <si>
    <t>3) The "perceived ethnicity" is the ethnicity of the offender as perceived by the police officer handling the case.</t>
  </si>
  <si>
    <t>5) Percentage calculations do not include cases where perceived ethnicity was unknown.</t>
  </si>
  <si>
    <t>4) For a small proportion of adults sentenced (22% for affray), their perceived ethnicity was either not recorded or it was not known. Therefore the proportions amongst those for whom data was provided may not reflect the demographics of the full population, and these figures should be treated with caution.</t>
  </si>
  <si>
    <t>Not known</t>
  </si>
  <si>
    <t>Table 4.1: Number of adult offenders sentenced for threatening behaviour, disorderly behaviour with intent and disorderly behaviour, all courts, 2008-2018</t>
  </si>
  <si>
    <t>Court type</t>
  </si>
  <si>
    <t>Table 4.2: Number and proportion of adult offenders sentenced for threatening behaviour, disorderly behaviour with intent and disorderly behaviour, by sentence outcome, 2008-2018</t>
  </si>
  <si>
    <t>1) Sentence length intervals do not include the lower bound, but do include the upper bound sentence length. For example, the category ‘Less than 1 month’ includes sentence lengths less than or equal to one month, and ‘1 to 2’ includes sentence lengths over 1 month, and up to and including 2 months.</t>
  </si>
  <si>
    <t>Table 4.4: Sentence lengths received by adult offenders sentenced to immediate custody for threatening behaviour and disorderly behaviour with intent, 2018</t>
  </si>
  <si>
    <t>5) Percentage calculations do not include cases where the perceived ethnicity was unknown.</t>
  </si>
  <si>
    <r>
      <t>Age Group</t>
    </r>
    <r>
      <rPr>
        <b/>
        <vertAlign val="superscript"/>
        <sz val="10"/>
        <color rgb="FF000000"/>
        <rFont val="Arial"/>
        <family val="2"/>
      </rPr>
      <t>2</t>
    </r>
  </si>
  <si>
    <r>
      <t>Perceived Ethnicity</t>
    </r>
    <r>
      <rPr>
        <b/>
        <vertAlign val="superscript"/>
        <sz val="10"/>
        <rFont val="Arial"/>
        <family val="2"/>
      </rPr>
      <t>3,4</t>
    </r>
  </si>
  <si>
    <t>Table 5.1: Number of adult offenders sentenced for racially or religiously aggravated threatening behaviour, disorderly behaviour with intent and disorderly behaviour, all courts, 2008-2018</t>
  </si>
  <si>
    <t>Table 5.2: Number and proportion of adult offenders sentenced for racially or religiously aggravated threatening behaviour, disorderly behaviour with intent and disorderly behaviour, by sentence outcome, 2008-2018</t>
  </si>
  <si>
    <r>
      <t>Age Group</t>
    </r>
    <r>
      <rPr>
        <b/>
        <vertAlign val="superscript"/>
        <sz val="10"/>
        <rFont val="Arial"/>
        <family val="2"/>
      </rPr>
      <t>2</t>
    </r>
  </si>
  <si>
    <t>Table 5.5: Demographics of adult offenders sentenced for racially or religiously aggravated threatening behaviour, disorderly behaviour with intent and disorderly behaviour, by gender, age and perceived ethnicity, 2018</t>
  </si>
  <si>
    <t>4) For a small proportion of adults sentenced (19% for racially or religiously aggravated threatening behaviour, 15% for racially or religiously aggravated disorderly behaviour with intent, 15% for racially or religiously aggravated disorderly behaviour), their perceived ethnicity was either not recorded or it was not known. Therefore the proportions amongst those for whom data was provided may not reflect the demographics of the full population, and these figures should be treated with caution.</t>
  </si>
  <si>
    <r>
      <t>Percentage of all adults sentenced</t>
    </r>
    <r>
      <rPr>
        <b/>
        <vertAlign val="superscript"/>
        <sz val="10"/>
        <rFont val="Arial"/>
        <family val="2"/>
      </rPr>
      <t>5</t>
    </r>
  </si>
  <si>
    <r>
      <t>Sentence length (months)</t>
    </r>
    <r>
      <rPr>
        <b/>
        <vertAlign val="superscript"/>
        <sz val="10"/>
        <color rgb="FF000000"/>
        <rFont val="Arial"/>
        <family val="2"/>
      </rPr>
      <t>1,2</t>
    </r>
  </si>
  <si>
    <t>2) Excludes a small number of cases (two in 2018) where the sentence was above the statutory maximum for this offence (3 years' custody).</t>
  </si>
  <si>
    <r>
      <t>ACSL (months)</t>
    </r>
    <r>
      <rPr>
        <b/>
        <vertAlign val="superscript"/>
        <sz val="10"/>
        <color rgb="FF000000"/>
        <rFont val="Arial"/>
        <family val="2"/>
      </rPr>
      <t>1,2</t>
    </r>
  </si>
  <si>
    <t>2) Excludes a small number of cases (two for threatening behaviour and one for disorderly behaviour with intent) where the sentence was above the statutory maximum for this offence (6 months' custody).</t>
  </si>
  <si>
    <t>2) Excludes a small number of cases (seven for threatening behaviour and two for disorderly behaviour with intent) where the sentence was above the statutory maximum for this offence (6 months' custody).</t>
  </si>
  <si>
    <t>Table 4.3: Average custodial sentence lengths (ACSL) received by adult offenders sentenced for threatening behaviour and disorderly behaviour with intent, 2008-2018</t>
  </si>
  <si>
    <t>Table 5.3: Average custodial sentence lengths (ACSL) received by adult offenders sentenced for racially or religiously aggravated threatening behaviour and disorderly behaviour with intent, 2008-2018</t>
  </si>
  <si>
    <t>1) Sentence length intervals do not include the lower bound, but do include the upper bound sentence length. For example, the category ‘Less than 3 months’ includes sentence lengths less than or equal to three months, and ‘3 to 6’ includes sentence lengths over 3 months, and up to and including 6 months.</t>
  </si>
  <si>
    <r>
      <t>ACSL (years)</t>
    </r>
    <r>
      <rPr>
        <b/>
        <vertAlign val="superscript"/>
        <sz val="10"/>
        <color rgb="FF000000"/>
        <rFont val="Arial"/>
        <family val="2"/>
      </rPr>
      <t>2</t>
    </r>
  </si>
  <si>
    <t>Table 4.5: Demographics of adult offenders sentenced for threatening behaviour, disorderly behaviour with intent and disorderly behaviour, by gender, age and perceived ethnicity, 2018</t>
  </si>
  <si>
    <t>Table 5.4: Sentence lengths received by adult offenders sentenced to immediate custody for racially or religiously aggravated threatening behaviour and disorderly behaviour with intent, 2018</t>
  </si>
  <si>
    <t>Fine value (£)</t>
  </si>
  <si>
    <t>1) The maximum sentence for the offences of disorderly behaviour and racially or religiously aggravated disorderly behaviour is a fine. Therefore average fine values are provided for these offences.</t>
  </si>
  <si>
    <t>1) Excludes life and indeterminate sentences. Excludes a small number of cases (four over 2008-2018) where the sentence was above the statutory maximum for this offence (3 years' custody).</t>
  </si>
  <si>
    <t>Racial hatred offences and hatred against persons on religious grounds or grounds of sexual orientation</t>
  </si>
  <si>
    <r>
      <t>Percentage of all adults sentenced</t>
    </r>
    <r>
      <rPr>
        <b/>
        <vertAlign val="superscript"/>
        <sz val="10"/>
        <rFont val="Arial"/>
        <family val="2"/>
      </rPr>
      <t>3</t>
    </r>
  </si>
  <si>
    <r>
      <t>Age Group</t>
    </r>
    <r>
      <rPr>
        <b/>
        <vertAlign val="superscript"/>
        <sz val="10"/>
        <rFont val="Arial"/>
        <family val="2"/>
      </rPr>
      <t>4</t>
    </r>
  </si>
  <si>
    <r>
      <t>Perceived Ethnicity</t>
    </r>
    <r>
      <rPr>
        <b/>
        <vertAlign val="superscript"/>
        <sz val="10"/>
        <rFont val="Arial"/>
        <family val="2"/>
      </rPr>
      <t>5,6</t>
    </r>
  </si>
  <si>
    <r>
      <t>Percentage of all adults sentenced</t>
    </r>
    <r>
      <rPr>
        <b/>
        <vertAlign val="superscript"/>
        <sz val="10"/>
        <rFont val="Arial"/>
        <family val="2"/>
      </rPr>
      <t>7</t>
    </r>
  </si>
  <si>
    <t>3) Percentage calculations do not include cases where the gender was unknown.</t>
  </si>
  <si>
    <t>5) The "perceived ethnicity" is the ethnicity of the offender as perceived by the police officer handling the case.</t>
  </si>
  <si>
    <t>7) Percentage calculations do not include cases where the perceived ethnicity was unknown.</t>
  </si>
  <si>
    <r>
      <t>Table 7.1: Number of adult offenders sentenced for racial hatred offences and hatred against persons on religious grounds or grounds of sexual orientation, all courts, 2008-2018</t>
    </r>
    <r>
      <rPr>
        <b/>
        <vertAlign val="superscript"/>
        <sz val="10"/>
        <rFont val="Arial"/>
        <family val="2"/>
      </rPr>
      <t>1</t>
    </r>
  </si>
  <si>
    <r>
      <t>Table 7.2: Demographics of adult offenders sentenced for racial hatred offences and hatred against persons on religious grounds or grounds of sexual orientation, by gender, age and perceived ethnicity, 2008-2018</t>
    </r>
    <r>
      <rPr>
        <b/>
        <vertAlign val="superscript"/>
        <sz val="10"/>
        <rFont val="Arial"/>
        <family val="2"/>
      </rPr>
      <t>1,2</t>
    </r>
  </si>
  <si>
    <t>2) These statistics are provided for the period 2008-2018, rather than for a single year, due to the small number of offenders sentenced for these offences each year.</t>
  </si>
  <si>
    <t>6) For a proportion of adults sentenced (19%), their perceived ethnicity was either not recorded or it was not known. Therefore the proportions amongst those for whom data was provided may not reflect the demographics of the full population, and these figures should be treated with caution.</t>
  </si>
  <si>
    <t>Public Order offences</t>
  </si>
  <si>
    <t>Section 1: Riot</t>
  </si>
  <si>
    <t>Table 1.1</t>
  </si>
  <si>
    <t>Table 1.2</t>
  </si>
  <si>
    <t>Table 1.3</t>
  </si>
  <si>
    <t>Table 1.4</t>
  </si>
  <si>
    <t>Table 1.5</t>
  </si>
  <si>
    <t>Section 2: Violent disorder</t>
  </si>
  <si>
    <t>Table 2.1</t>
  </si>
  <si>
    <t>Table 2.2</t>
  </si>
  <si>
    <t>Table 2.3</t>
  </si>
  <si>
    <t>Table 2.4</t>
  </si>
  <si>
    <t>Table 2.5</t>
  </si>
  <si>
    <t>Section 3: Affray</t>
  </si>
  <si>
    <t>Table 3.1</t>
  </si>
  <si>
    <t>Table 3.2</t>
  </si>
  <si>
    <t>Table 3.3</t>
  </si>
  <si>
    <t>Table 3.4</t>
  </si>
  <si>
    <t>Table 3.5</t>
  </si>
  <si>
    <t>Section 4: Threatening behaviour, disorderly behaviour with intent and disorderly behaviour</t>
  </si>
  <si>
    <t>Table 4.1</t>
  </si>
  <si>
    <t>Table 4.2</t>
  </si>
  <si>
    <t>Table 4.3</t>
  </si>
  <si>
    <t>Table 4.4</t>
  </si>
  <si>
    <t>Table 4.5</t>
  </si>
  <si>
    <t>Section 5: Racially or religiously aggravated threatening behaviour, disorderly behaviour with intent and disorderly behaviour</t>
  </si>
  <si>
    <t>Table 5.1</t>
  </si>
  <si>
    <t>Table 5.2</t>
  </si>
  <si>
    <t>Table 5.3</t>
  </si>
  <si>
    <t>Table 5.4</t>
  </si>
  <si>
    <t>Table 5.5</t>
  </si>
  <si>
    <t>Table 6.1</t>
  </si>
  <si>
    <t>Section 7: Racial hatred offences and hatred against persons on religious grounds or grounds of sexual orientation</t>
  </si>
  <si>
    <t>Table 7.1</t>
  </si>
  <si>
    <t>Table 7.2</t>
  </si>
  <si>
    <t>https://www.sentencingcouncil.org.uk/</t>
  </si>
  <si>
    <t>These data tables provide statistics on the outcomes and demographics of offenders sentenced for offences covered by the Sentencing Council definitive guideline for public order offences which can be found here:</t>
  </si>
  <si>
    <t>Number of adult offenders sentenced for riot, Crown Court, 2008-2018</t>
  </si>
  <si>
    <t>Number and proportion of adult offenders sentenced for riot, by sentence outcome, 2008-2018</t>
  </si>
  <si>
    <t>Average custodial sentence lengths (ACSL) received by adult offenders sentenced for riot, 2008-2018</t>
  </si>
  <si>
    <t>Sentence lengths received by adult offenders sentenced to immediate custody for riot, 2008-2018</t>
  </si>
  <si>
    <t>Demographics of adult offenders sentenced for riot, by gender, age and perceived ethnicity, 2008-2018</t>
  </si>
  <si>
    <t>Number of adult offenders sentenced for violent disorder, all courts, 2008-2018</t>
  </si>
  <si>
    <t>Number and proportion of adult offenders sentenced for violent disorder, by sentence outcome, 2008-2018</t>
  </si>
  <si>
    <t>Average custodial sentence lengths (ACSL) received by adult offenders sentenced for violent disorder, 2008-2018</t>
  </si>
  <si>
    <t>Number of adult offenders sentenced for affray, all courts, 2008-2018</t>
  </si>
  <si>
    <t>Number and proportion of adult offenders sentenced for affray, by sentence outcome, 2008-2018</t>
  </si>
  <si>
    <t>Average custodial sentence lengths (ACSL) received by adult offenders sentenced for affray, 2008-2018</t>
  </si>
  <si>
    <t>Number of adult offenders sentenced for threatening behaviour, disorderly behaviour with intent and disorderly behaviour, all courts, 2008-2018</t>
  </si>
  <si>
    <t>Number and proportion of adult offenders sentenced for threatening behaviour, disorderly behaviour with intent and disorderly behaviour, by sentence outcome, 2008-2018</t>
  </si>
  <si>
    <t>Average custodial sentence lengths (ACSL) received by adult offenders sentenced to immediate custody for threatening behaviour and disorderly behaviour with intent, 2008-2018</t>
  </si>
  <si>
    <t>Number of adult offenders sentenced for racially or religiously aggravated threatening behaviour, disorderly behaviour with intent and disorderly behaviour, all courts, 2008-2018</t>
  </si>
  <si>
    <t>Number and proportion of adult offenders sentenced for racially or religiously aggravated threatening behaviour, disorderly behaviour with intent and disorderly behaviour, by sentence outcome, 2008-2018</t>
  </si>
  <si>
    <t>Average custodial sentence lengths (ACSL) received by adult offenders sentenced for racially or religiously aggravated threatening behaviour and disorderly behaviour with intent, 2008-2018</t>
  </si>
  <si>
    <t>Average fine values received by adult offenders sentenced for disorderly behaviour and racially or religiously aggravated disorderly behaviour, 2008-2018</t>
  </si>
  <si>
    <t>Number of adult offenders sentenced for racial hatred offences and hatred against persons on religious grounds or grounds of sexual orientation, all courts, 2008-2018</t>
  </si>
  <si>
    <t>Demographics of adult offenders sentenced for racial hatred offences and hatred against persons on religious grounds or grounds of sexual orientation, by gender, age and perceived ethnicity, 2008-2018</t>
  </si>
  <si>
    <t>Sentence lengths received by adult offenders sentenced to immediate custody for violent disorder, 2018</t>
  </si>
  <si>
    <t>Demographics of adult offenders sentenced for violent disorder, by gender, age and perceived ethnicity, 2018</t>
  </si>
  <si>
    <t>Sentence lengths received by adult offenders sentenced to immediate custody for affray, 2018</t>
  </si>
  <si>
    <t>Demographics of adult offenders sentenced for affray, by gender, age and perceived ethnicity, 2018</t>
  </si>
  <si>
    <t>Sentence lengths received by adult offenders sentenced to immediate custody for threatening behaviour and disorderly behaviour with intent, 2018</t>
  </si>
  <si>
    <t>Demographics of adult offenders sentenced for threatening behaviour, disorderly behaviour with intent and disorderly behaviour, by gender, age and perceived ethnicity, 2018</t>
  </si>
  <si>
    <t>Sentence lengths received by adult offenders sentenced to immediate custody for racially or religiously aggravated threatening behaviour and disorderly behaviour with intent, 2018</t>
  </si>
  <si>
    <t>Demographics of adult offenders sentenced for racially or religiously aggravated threatening behaviour, disorderly behaviour with intent and disorderly behaviour, by gender, age and perceived ethnicity, 2018</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</si>
  <si>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The sentence outcome shown is the most severe sentence or order given for the principal offence (i.e. the principal sentence), secondary sentences given for the principal offence are not included in the tables.</t>
  </si>
  <si>
    <t>Section 6: Average fine values received by adult offenders for disorderly behaviour and racially or religiously aggravated disorderly behaviour</t>
  </si>
  <si>
    <t>2) Excludes life and indeterminate sentences.</t>
  </si>
  <si>
    <t>4) For 2008-2012, the indeterminate sentence figures include the sentences of Imprisonment for Public Protection (IPP) and Extended Sentences for Public Protection (EPP). These sentences were introduced in 2005 and abolished in 2012.</t>
  </si>
  <si>
    <t>2) In some cases where the age of the adult was unknown, the age has been set to 25 in the source data for this table.</t>
  </si>
  <si>
    <r>
      <t>Perceived Ethnicity</t>
    </r>
    <r>
      <rPr>
        <b/>
        <vertAlign val="superscript"/>
        <sz val="10"/>
        <color rgb="FF000000"/>
        <rFont val="Arial"/>
        <family val="2"/>
      </rPr>
      <t>3,4</t>
    </r>
  </si>
  <si>
    <t>4) For 25% of adults sentenced for violent disorder in 2018, their perceived ethnicity was either not recorded or it was not known. Therefore the proportions amongst those for whom data was provided may not reflect the demographics of the full population, and these figures should be treated with caution.</t>
  </si>
  <si>
    <r>
      <t>Perceived Ethnicity</t>
    </r>
    <r>
      <rPr>
        <b/>
        <vertAlign val="superscript"/>
        <sz val="10"/>
        <rFont val="Arial"/>
        <family val="2"/>
      </rPr>
      <t>4,5</t>
    </r>
  </si>
  <si>
    <t>2) Percentage calculations do not include cases where the age was unknown.</t>
  </si>
  <si>
    <t>5) For a small proportion of adults sentenced (14% for threatening behaviour, 15% for disorderly behaviour with intent, 13% for disorderly behaviour), their perceived ethnicity was either not recorded or it was not known. Therefore the proportions amongst those for whom data was provided may not reflect the demographics of the full population, and these figures should be treated with caution.</t>
  </si>
  <si>
    <t>3) In some cases where the age of the adult was unknown, the age has been set to 25 in the source data for this table.</t>
  </si>
  <si>
    <r>
      <t>Table 6.1: Average fine values received by adult offenders sentenced for disorderly behaviour and racially or  religiously aggravated disorderly behaviour, 2008-2018</t>
    </r>
    <r>
      <rPr>
        <b/>
        <vertAlign val="superscript"/>
        <sz val="10"/>
        <rFont val="Arial"/>
        <family val="2"/>
      </rPr>
      <t>1</t>
    </r>
  </si>
  <si>
    <t>4) In some cases where the age of the adult was unknown, the age has been set to 25 in the source data for this table.</t>
  </si>
  <si>
    <t>https://assets.publishing.service.gov.uk/government/uploads/system/uploads/attachment_data/file/669094/statistics_on_race_and_the_criminal_justice_system_2016_v2.pdf</t>
  </si>
  <si>
    <t>The proportions reflected amongst those for whom data was provided may not reflect the demographics of the full population sentenced.
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</si>
  <si>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 xml:space="preserve">1) These figures should be treated as indicative, due to inconsistencies between the offences recorded in the CPD and an analysis of transcripts of Crown Court sentencing remarks. </t>
  </si>
  <si>
    <t xml:space="preserve">Demographic data has been sourced from the Court Proceedings Database (CPD). Where the ethnicity of sentenced offenders is described, the ethnicity as perceived by the police officer dealing with the case is used. This differs from MoJ published statistics, which use self-identified ethnicity.
Perceived ethnicity is the most comprehensive data source available on ethnicity; therefore it is used in preference to any other source of ethnicity data. However, for some offences, there are a high proportion of cases where the perceived ethnicity was not known or not recorded. Therefore the ethnicity data should be read with some caution. 
The ethnicity categories for perceived ethnicity are: White, Black, Asian, Other, Not recorded/not known. A separate categorisation for Mixed ethnicity offenders is not available. For more information on this and other ethnicity variables, see Appendix I: Ethnicity classifications (starting on page 102) in the Race and the Criminal Justice System 2016 publication here: </t>
  </si>
  <si>
    <t xml:space="preserve">The Court Proceedings Database (CPD), maintained by the Ministry of Justice (MoJ), is the source of the data for this bulletin.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 </t>
  </si>
  <si>
    <t>https://www.gov.uk/government/statistics/criminal-justice-system-statistics-quarterly-december-2018</t>
  </si>
  <si>
    <t>Detailed sentencing data from the Ministry of Justice’s Court Proceedings Database can be accessed via the data tool published alongside the annual Criminal Justice Statistics publication. The tool enables data covering the last decade to be viewed by offence, sex, and age range, and can be accessed via the following link (for example, see the 'Outcomes by Offence data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</si>
</sst>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0"/>
      <name val="Arial"/>
    </font>
    <font>
      <u/>
      <sz val="10"/>
      <color indexed="12"/>
      <name val="Arial"/>
      <family val="2"/>
    </font>
    <font>
      <b/>
      <sz val="10"/>
      <color rgb="FF000000"/>
      <name val="Arial"/>
      <family val="2"/>
    </font>
    <font>
      <sz val="11"/>
      <color rgb="FF000000"/>
      <name val="Arial"/>
      <family val="2"/>
    </font>
    <font>
      <sz val="10"/>
      <color rgb="FF000000"/>
      <name val="Arial"/>
      <family val="2"/>
    </font>
    <font>
      <sz val="10"/>
      <color rgb="FF000000"/>
      <name val="Arial"/>
      <family val="2"/>
    </font>
    <font>
      <sz val="10"/>
      <color rgb="FF000000"/>
      <name val="Arial"/>
      <family val="2"/>
    </font>
    <font>
      <b/>
      <sz val="10"/>
      <color rgb="FF000000"/>
      <name val="Arial"/>
      <family val="2"/>
    </font>
    <font>
      <b/>
      <sz val="10"/>
      <name val="Arial"/>
      <family val="2"/>
    </font>
    <font>
      <sz val="10"/>
      <name val="Arial"/>
      <family val="2"/>
    </font>
    <font>
      <u/>
      <sz val="10"/>
      <color theme="10"/>
      <name val="Arial"/>
      <family val="2"/>
    </font>
    <font>
      <b/>
      <vertAlign val="superscript"/>
      <sz val="10"/>
      <name val="Arial"/>
      <family val="2"/>
    </font>
    <font>
      <sz val="8"/>
      <name val="Arial"/>
      <family val="2"/>
    </font>
    <font>
      <vertAlign val="superscript"/>
      <sz val="10"/>
      <name val="Arial"/>
      <family val="2"/>
    </font>
    <font>
      <b/>
      <sz val="10"/>
      <color indexed="8"/>
      <name val="Arial"/>
      <family val="2"/>
    </font>
    <font>
      <sz val="10"/>
      <name val="Arial"/>
      <family val="2"/>
    </font>
    <font>
      <b/>
      <vertAlign val="superscript"/>
      <sz val="10"/>
      <color rgb="FF000000"/>
      <name val="Arial"/>
      <family val="2"/>
    </font>
    <font>
      <vertAlign val="superscript"/>
      <sz val="10"/>
      <color indexed="8"/>
      <name val="Arial"/>
      <family val="2"/>
    </font>
    <font>
      <b/>
      <sz val="12"/>
      <name val="Arial"/>
      <family val="2"/>
    </font>
  </fonts>
  <fills count="2">
    <fill>
      <patternFill patternType="none"/>
    </fill>
    <fill>
      <patternFill patternType="gray125"/>
    </fill>
  </fills>
  <borders count="6">
    <border>
      <left/>
      <right/>
      <top/>
      <bottom/>
      <diagonal/>
    </border>
    <border>
      <left/>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rgb="FF000000"/>
      </bottom>
      <diagonal/>
    </border>
  </borders>
  <cellStyleXfs count="7">
    <xf numFmtId="0" fontId="0" fillId="0" borderId="0"/>
    <xf numFmtId="0" fontId="10" fillId="0" borderId="0" applyNumberForma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15" fillId="0" borderId="0" applyFont="0" applyFill="0" applyBorder="0" applyAlignment="0" applyProtection="0"/>
  </cellStyleXfs>
  <cellXfs count="291">
    <xf numFmtId="0" fontId="0" fillId="0" borderId="0" xfId="0"/>
    <xf numFmtId="0" fontId="1" fillId="0" borderId="0" xfId="0" applyFont="1"/>
    <xf numFmtId="0" fontId="2" fillId="0" borderId="0" xfId="0" applyFont="1"/>
    <xf numFmtId="0" fontId="1" fillId="0" borderId="0" xfId="0" applyFont="1" applyAlignment="1">
      <alignment horizontal="left"/>
    </xf>
    <xf numFmtId="0" fontId="3" fillId="0" borderId="0" xfId="0" applyFont="1"/>
    <xf numFmtId="0" fontId="4" fillId="0" borderId="0" xfId="0" applyFont="1"/>
    <xf numFmtId="0" fontId="2" fillId="0" borderId="0" xfId="0" applyFont="1" applyAlignment="1">
      <alignment horizontal="left"/>
    </xf>
    <xf numFmtId="0" fontId="5" fillId="0" borderId="0" xfId="0" applyFont="1" applyAlignment="1">
      <alignment horizontal="left" wrapText="1"/>
    </xf>
    <xf numFmtId="0" fontId="6" fillId="0" borderId="0" xfId="0" applyFont="1" applyAlignment="1">
      <alignment horizontal="left"/>
    </xf>
    <xf numFmtId="0" fontId="5" fillId="0" borderId="0" xfId="0" applyFont="1" applyAlignment="1">
      <alignment horizontal="left"/>
    </xf>
    <xf numFmtId="0" fontId="5" fillId="0" borderId="0" xfId="0" applyFont="1" applyAlignment="1">
      <alignment wrapText="1"/>
    </xf>
    <xf numFmtId="0" fontId="7" fillId="0" borderId="0" xfId="0" applyFont="1"/>
    <xf numFmtId="0" fontId="6" fillId="0" borderId="1" xfId="0" applyFont="1" applyBorder="1" applyAlignment="1">
      <alignment horizontal="right"/>
    </xf>
    <xf numFmtId="0" fontId="7" fillId="0" borderId="1" xfId="0" applyFont="1" applyBorder="1"/>
    <xf numFmtId="0" fontId="6" fillId="0" borderId="0" xfId="0" applyFont="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164" fontId="6" fillId="0" borderId="0" xfId="0" applyNumberFormat="1" applyFont="1"/>
    <xf numFmtId="165" fontId="6" fillId="0" borderId="1" xfId="0" applyNumberFormat="1" applyFont="1" applyBorder="1"/>
    <xf numFmtId="164" fontId="6" fillId="0" borderId="0" xfId="0" applyNumberFormat="1" applyFont="1"/>
    <xf numFmtId="165" fontId="6" fillId="0" borderId="1" xfId="0" applyNumberFormat="1" applyFont="1" applyBorder="1"/>
    <xf numFmtId="164" fontId="6" fillId="0" borderId="0" xfId="0" applyNumberFormat="1" applyFont="1"/>
    <xf numFmtId="164" fontId="6" fillId="0" borderId="0" xfId="0" applyNumberFormat="1" applyFont="1"/>
    <xf numFmtId="164" fontId="6" fillId="0" borderId="0" xfId="0" applyNumberFormat="1" applyFont="1"/>
    <xf numFmtId="9" fontId="6" fillId="0" borderId="0" xfId="0" applyNumberFormat="1" applyFont="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6" fillId="0" borderId="0" xfId="0" applyNumberFormat="1" applyFont="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9" fontId="6" fillId="0" borderId="0" xfId="0" applyNumberFormat="1" applyFont="1" applyAlignment="1">
      <alignment horizontal="right"/>
    </xf>
    <xf numFmtId="9" fontId="7" fillId="0" borderId="1" xfId="0" applyNumberFormat="1" applyFont="1" applyBorder="1" applyAlignment="1">
      <alignment horizontal="right"/>
    </xf>
    <xf numFmtId="0" fontId="6" fillId="0" borderId="0" xfId="0" applyFont="1" applyAlignment="1">
      <alignment horizontal="left"/>
    </xf>
    <xf numFmtId="0" fontId="8" fillId="0" borderId="0" xfId="0" applyFont="1" applyAlignment="1">
      <alignment horizontal="left" vertical="top" wrapText="1"/>
    </xf>
    <xf numFmtId="0" fontId="1" fillId="0" borderId="0" xfId="1" applyFont="1" applyAlignment="1" applyProtection="1">
      <alignment horizontal="right" vertical="top" wrapText="1"/>
    </xf>
    <xf numFmtId="0" fontId="9" fillId="0" borderId="0" xfId="0" applyFont="1" applyAlignment="1">
      <alignment horizontal="left"/>
    </xf>
    <xf numFmtId="0" fontId="9" fillId="0" borderId="0" xfId="0" applyFont="1" applyAlignment="1">
      <alignment horizontal="right"/>
    </xf>
    <xf numFmtId="0" fontId="9" fillId="0" borderId="0" xfId="0" applyFont="1"/>
    <xf numFmtId="0" fontId="8" fillId="0" borderId="2" xfId="2" applyFont="1" applyFill="1" applyBorder="1" applyAlignment="1">
      <alignment vertical="center"/>
    </xf>
    <xf numFmtId="0" fontId="9" fillId="0" borderId="2" xfId="2" applyFont="1" applyFill="1" applyBorder="1" applyAlignment="1">
      <alignment horizontal="right"/>
    </xf>
    <xf numFmtId="0" fontId="9" fillId="0" borderId="2" xfId="2" quotePrefix="1" applyFont="1" applyFill="1" applyBorder="1" applyAlignment="1">
      <alignment horizontal="right"/>
    </xf>
    <xf numFmtId="0" fontId="9" fillId="0" borderId="2" xfId="0" applyFont="1" applyFill="1" applyBorder="1" applyAlignment="1">
      <alignment vertical="center" wrapText="1"/>
    </xf>
    <xf numFmtId="0" fontId="0" fillId="0" borderId="2" xfId="0" applyBorder="1" applyAlignment="1">
      <alignment horizontal="right" vertical="top"/>
    </xf>
    <xf numFmtId="0" fontId="8" fillId="0" borderId="0" xfId="0" applyFont="1" applyFill="1" applyBorder="1" applyAlignment="1">
      <alignment vertical="top" wrapText="1"/>
    </xf>
    <xf numFmtId="3" fontId="8" fillId="0" borderId="0" xfId="2" applyNumberFormat="1" applyFont="1" applyFill="1" applyBorder="1" applyAlignment="1">
      <alignment horizontal="right" vertical="top"/>
    </xf>
    <xf numFmtId="0" fontId="12" fillId="0" borderId="0" xfId="0"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xf>
    <xf numFmtId="0" fontId="9" fillId="0" borderId="0" xfId="2" applyFont="1" applyFill="1" applyBorder="1"/>
    <xf numFmtId="0" fontId="9" fillId="0" borderId="0" xfId="2" applyFont="1" applyBorder="1"/>
    <xf numFmtId="0" fontId="2" fillId="0" borderId="1" xfId="0" applyFont="1" applyBorder="1" applyAlignment="1">
      <alignment horizontal="left"/>
    </xf>
    <xf numFmtId="0" fontId="4" fillId="0" borderId="0" xfId="0" applyFont="1" applyAlignment="1">
      <alignment horizontal="right"/>
    </xf>
    <xf numFmtId="0" fontId="2" fillId="0" borderId="0" xfId="0" applyFont="1" applyFill="1" applyBorder="1"/>
    <xf numFmtId="0" fontId="9" fillId="0" borderId="3" xfId="2" applyFont="1" applyBorder="1"/>
    <xf numFmtId="9" fontId="6" fillId="0" borderId="3" xfId="0" applyNumberFormat="1" applyFont="1" applyBorder="1" applyAlignment="1">
      <alignment horizontal="right"/>
    </xf>
    <xf numFmtId="0" fontId="0" fillId="0" borderId="3" xfId="0" applyBorder="1"/>
    <xf numFmtId="9" fontId="4" fillId="0" borderId="0" xfId="0" applyNumberFormat="1" applyFont="1" applyAlignment="1">
      <alignment horizontal="right"/>
    </xf>
    <xf numFmtId="0" fontId="8" fillId="0" borderId="2" xfId="0" applyFont="1" applyBorder="1"/>
    <xf numFmtId="9" fontId="0" fillId="0" borderId="0" xfId="0" applyNumberFormat="1"/>
    <xf numFmtId="3" fontId="0" fillId="0" borderId="0" xfId="0" applyNumberFormat="1"/>
    <xf numFmtId="0" fontId="8" fillId="0" borderId="2" xfId="0" applyFont="1" applyBorder="1" applyAlignment="1">
      <alignment horizontal="left"/>
    </xf>
    <xf numFmtId="3" fontId="8" fillId="0" borderId="2" xfId="0" applyNumberFormat="1" applyFont="1" applyBorder="1"/>
    <xf numFmtId="9" fontId="8" fillId="0" borderId="2" xfId="0" applyNumberFormat="1" applyFont="1" applyBorder="1"/>
    <xf numFmtId="0" fontId="9" fillId="0" borderId="2" xfId="2" quotePrefix="1" applyFont="1" applyBorder="1" applyAlignment="1">
      <alignment horizontal="right"/>
    </xf>
    <xf numFmtId="0" fontId="4" fillId="0" borderId="2" xfId="0" applyFont="1" applyBorder="1" applyAlignment="1">
      <alignment horizontal="right"/>
    </xf>
    <xf numFmtId="0" fontId="4" fillId="0" borderId="2" xfId="0" applyFont="1" applyFill="1" applyBorder="1" applyAlignment="1">
      <alignment horizontal="right"/>
    </xf>
    <xf numFmtId="164" fontId="9" fillId="0" borderId="0" xfId="0" applyNumberFormat="1" applyFont="1" applyAlignment="1">
      <alignment horizontal="right"/>
    </xf>
    <xf numFmtId="164" fontId="9" fillId="0" borderId="3" xfId="0" applyNumberFormat="1" applyFont="1" applyBorder="1" applyAlignment="1">
      <alignment horizontal="right"/>
    </xf>
    <xf numFmtId="0" fontId="2" fillId="0" borderId="1" xfId="0" applyFont="1" applyBorder="1"/>
    <xf numFmtId="0" fontId="9" fillId="0" borderId="0" xfId="0" applyFont="1" applyAlignment="1">
      <alignment horizontal="center"/>
    </xf>
    <xf numFmtId="1" fontId="9" fillId="0" borderId="0" xfId="0" applyNumberFormat="1" applyFont="1"/>
    <xf numFmtId="0" fontId="9" fillId="0" borderId="0" xfId="0" quotePrefix="1" applyFont="1"/>
    <xf numFmtId="0" fontId="7" fillId="0" borderId="0" xfId="0" applyFont="1" applyBorder="1"/>
    <xf numFmtId="0" fontId="0" fillId="0" borderId="0" xfId="0" applyBorder="1"/>
    <xf numFmtId="0" fontId="9" fillId="0" borderId="0" xfId="0" applyFont="1" applyFill="1"/>
    <xf numFmtId="0" fontId="8" fillId="0" borderId="0" xfId="0" applyFont="1" applyFill="1" applyBorder="1"/>
    <xf numFmtId="0" fontId="9" fillId="0" borderId="0" xfId="0" applyFont="1" applyFill="1" applyBorder="1"/>
    <xf numFmtId="0" fontId="8" fillId="0" borderId="2" xfId="0" applyFont="1" applyFill="1" applyBorder="1" applyAlignment="1">
      <alignment vertical="center" wrapText="1"/>
    </xf>
    <xf numFmtId="0" fontId="8" fillId="0" borderId="0" xfId="0" applyFont="1" applyFill="1" applyBorder="1" applyAlignment="1">
      <alignment vertical="center" wrapText="1"/>
    </xf>
    <xf numFmtId="3" fontId="4" fillId="0" borderId="0" xfId="0" applyNumberFormat="1" applyFont="1" applyFill="1" applyBorder="1" applyAlignment="1">
      <alignment horizontal="right"/>
    </xf>
    <xf numFmtId="9" fontId="4" fillId="0" borderId="0" xfId="3" applyFont="1" applyFill="1" applyBorder="1"/>
    <xf numFmtId="0" fontId="8" fillId="0" borderId="2" xfId="0" applyFont="1" applyFill="1" applyBorder="1"/>
    <xf numFmtId="3" fontId="2" fillId="0" borderId="2" xfId="0" applyNumberFormat="1" applyFont="1" applyFill="1" applyBorder="1" applyAlignment="1">
      <alignment horizontal="right"/>
    </xf>
    <xf numFmtId="9" fontId="8" fillId="0" borderId="2" xfId="3" applyFont="1" applyFill="1" applyBorder="1"/>
    <xf numFmtId="3" fontId="2" fillId="0" borderId="0" xfId="0" applyNumberFormat="1" applyFont="1" applyFill="1" applyBorder="1" applyAlignment="1">
      <alignment horizontal="right"/>
    </xf>
    <xf numFmtId="9" fontId="8" fillId="0" borderId="0" xfId="3" applyFont="1" applyFill="1" applyBorder="1"/>
    <xf numFmtId="0" fontId="9" fillId="0" borderId="0" xfId="0" applyFont="1" applyFill="1" applyAlignment="1">
      <alignment horizontal="right"/>
    </xf>
    <xf numFmtId="0" fontId="9" fillId="0" borderId="0" xfId="0" applyFont="1" applyFill="1" applyBorder="1" applyAlignment="1">
      <alignment horizontal="right"/>
    </xf>
    <xf numFmtId="0" fontId="0" fillId="0" borderId="0" xfId="0" applyNumberFormat="1"/>
    <xf numFmtId="9" fontId="9" fillId="0" borderId="0" xfId="3" applyFont="1" applyFill="1" applyBorder="1"/>
    <xf numFmtId="3" fontId="4" fillId="0" borderId="0" xfId="4" applyNumberFormat="1" applyFont="1" applyFill="1" applyBorder="1" applyAlignment="1">
      <alignment horizontal="right"/>
    </xf>
    <xf numFmtId="9" fontId="2" fillId="0" borderId="2" xfId="3" applyFont="1" applyFill="1" applyBorder="1" applyAlignment="1">
      <alignment horizontal="right"/>
    </xf>
    <xf numFmtId="3" fontId="9" fillId="0" borderId="0" xfId="0" applyNumberFormat="1" applyFont="1" applyFill="1" applyBorder="1"/>
    <xf numFmtId="9" fontId="2" fillId="0" borderId="0" xfId="3" applyFont="1" applyFill="1" applyBorder="1" applyAlignment="1">
      <alignment horizontal="right"/>
    </xf>
    <xf numFmtId="0" fontId="8" fillId="0" borderId="4" xfId="0" applyFont="1" applyFill="1" applyBorder="1"/>
    <xf numFmtId="3" fontId="2" fillId="0" borderId="4" xfId="0" applyNumberFormat="1" applyFont="1" applyFill="1" applyBorder="1" applyAlignment="1">
      <alignment horizontal="right"/>
    </xf>
    <xf numFmtId="9" fontId="2" fillId="0" borderId="4" xfId="3" applyFont="1" applyFill="1" applyBorder="1" applyAlignment="1">
      <alignment horizontal="right"/>
    </xf>
    <xf numFmtId="0" fontId="8" fillId="0" borderId="3" xfId="0" applyFont="1" applyBorder="1"/>
    <xf numFmtId="3" fontId="14" fillId="0" borderId="3" xfId="0" applyNumberFormat="1" applyFont="1" applyBorder="1" applyAlignment="1">
      <alignment horizontal="right"/>
    </xf>
    <xf numFmtId="9" fontId="8" fillId="0" borderId="3" xfId="3" applyFont="1" applyBorder="1"/>
    <xf numFmtId="3" fontId="9" fillId="0" borderId="0" xfId="0" applyNumberFormat="1" applyFont="1" applyBorder="1"/>
    <xf numFmtId="0" fontId="8" fillId="0" borderId="0" xfId="0" applyFont="1" applyBorder="1"/>
    <xf numFmtId="3" fontId="14" fillId="0" borderId="0" xfId="0" applyNumberFormat="1" applyFont="1" applyBorder="1" applyAlignment="1">
      <alignment horizontal="right"/>
    </xf>
    <xf numFmtId="9" fontId="8" fillId="0" borderId="0" xfId="3" applyFont="1" applyBorder="1"/>
    <xf numFmtId="0" fontId="8" fillId="0" borderId="2" xfId="0" applyFont="1" applyBorder="1" applyAlignment="1">
      <alignment vertical="center" wrapText="1"/>
    </xf>
    <xf numFmtId="0" fontId="8" fillId="0" borderId="0" xfId="0" applyFont="1" applyBorder="1" applyAlignment="1">
      <alignment vertical="center" wrapText="1"/>
    </xf>
    <xf numFmtId="0" fontId="9" fillId="0" borderId="0" xfId="0" applyFont="1" applyBorder="1"/>
    <xf numFmtId="9" fontId="4" fillId="0" borderId="0" xfId="3" applyFont="1" applyBorder="1"/>
    <xf numFmtId="3" fontId="4" fillId="0" borderId="0" xfId="5" applyNumberFormat="1" applyFont="1" applyBorder="1" applyAlignment="1">
      <alignment horizontal="right"/>
    </xf>
    <xf numFmtId="9" fontId="9" fillId="0" borderId="0" xfId="3" applyFont="1" applyBorder="1"/>
    <xf numFmtId="3" fontId="4" fillId="0" borderId="0" xfId="4" applyNumberFormat="1" applyFont="1" applyBorder="1" applyAlignment="1">
      <alignment horizontal="right"/>
    </xf>
    <xf numFmtId="3" fontId="2" fillId="0" borderId="2" xfId="0" applyNumberFormat="1" applyFont="1" applyBorder="1" applyAlignment="1">
      <alignment horizontal="right"/>
    </xf>
    <xf numFmtId="9" fontId="2" fillId="0" borderId="2" xfId="3" applyFont="1" applyBorder="1" applyAlignment="1">
      <alignment horizontal="right"/>
    </xf>
    <xf numFmtId="3" fontId="2" fillId="0" borderId="0" xfId="0" applyNumberFormat="1" applyFont="1" applyBorder="1" applyAlignment="1">
      <alignment horizontal="right"/>
    </xf>
    <xf numFmtId="9" fontId="2" fillId="0" borderId="0" xfId="3" applyFont="1" applyBorder="1" applyAlignment="1">
      <alignment horizontal="right"/>
    </xf>
    <xf numFmtId="9" fontId="0" fillId="0" borderId="0" xfId="3" applyFont="1"/>
    <xf numFmtId="0" fontId="9" fillId="0" borderId="0" xfId="0" applyFont="1" applyAlignment="1">
      <alignment horizontal="left"/>
    </xf>
    <xf numFmtId="9" fontId="9" fillId="0" borderId="3" xfId="3" applyFont="1" applyFill="1" applyBorder="1"/>
    <xf numFmtId="0" fontId="9" fillId="0" borderId="2" xfId="2" quotePrefix="1" applyFill="1" applyBorder="1" applyAlignment="1">
      <alignment horizontal="right"/>
    </xf>
    <xf numFmtId="0" fontId="2" fillId="0" borderId="2" xfId="0" applyFont="1" applyBorder="1" applyAlignment="1">
      <alignment horizontal="left"/>
    </xf>
    <xf numFmtId="0" fontId="2" fillId="0" borderId="2" xfId="0" applyFont="1" applyBorder="1" applyAlignment="1">
      <alignment horizontal="right"/>
    </xf>
    <xf numFmtId="0" fontId="6" fillId="0" borderId="5" xfId="0" applyFont="1" applyBorder="1" applyAlignment="1">
      <alignment horizontal="right"/>
    </xf>
    <xf numFmtId="0" fontId="5" fillId="0" borderId="0" xfId="0" applyFont="1" applyAlignment="1">
      <alignment horizontal="left" wrapText="1"/>
    </xf>
    <xf numFmtId="0" fontId="9" fillId="0" borderId="0" xfId="0" applyFont="1" applyAlignment="1">
      <alignment horizontal="left" wrapText="1"/>
    </xf>
    <xf numFmtId="0" fontId="9" fillId="0" borderId="0" xfId="0" applyFont="1" applyFill="1" applyAlignment="1">
      <alignment horizontal="left" wrapText="1"/>
    </xf>
    <xf numFmtId="0" fontId="9" fillId="0" borderId="2" xfId="0" applyFont="1" applyBorder="1"/>
    <xf numFmtId="0" fontId="0" fillId="0" borderId="0" xfId="0" applyAlignment="1">
      <alignment horizontal="center"/>
    </xf>
    <xf numFmtId="0" fontId="0" fillId="0" borderId="0" xfId="0" applyAlignment="1">
      <alignment horizontal="right"/>
    </xf>
    <xf numFmtId="9" fontId="4" fillId="0" borderId="2" xfId="3" applyFont="1" applyBorder="1" applyAlignment="1">
      <alignment horizontal="right"/>
    </xf>
    <xf numFmtId="0" fontId="7" fillId="0" borderId="1" xfId="0" applyFont="1" applyBorder="1" applyAlignment="1">
      <alignment wrapText="1"/>
    </xf>
    <xf numFmtId="0" fontId="7" fillId="0" borderId="1" xfId="0" applyFont="1" applyBorder="1" applyAlignment="1">
      <alignment vertical="center"/>
    </xf>
    <xf numFmtId="0" fontId="9" fillId="0" borderId="0" xfId="0" applyFont="1" applyAlignment="1"/>
    <xf numFmtId="0" fontId="4" fillId="0" borderId="2" xfId="0" applyFont="1" applyBorder="1"/>
    <xf numFmtId="0" fontId="4" fillId="0" borderId="0" xfId="0" applyFont="1" applyAlignment="1">
      <alignment horizontal="left"/>
    </xf>
    <xf numFmtId="0" fontId="2" fillId="0" borderId="1" xfId="0" applyFont="1" applyBorder="1" applyAlignment="1">
      <alignment wrapText="1"/>
    </xf>
    <xf numFmtId="0" fontId="8" fillId="0" borderId="0" xfId="0" applyFont="1" applyFill="1" applyBorder="1" applyAlignment="1">
      <alignment vertical="top"/>
    </xf>
    <xf numFmtId="0" fontId="0" fillId="0" borderId="0" xfId="0" applyAlignment="1">
      <alignment horizontal="left"/>
    </xf>
    <xf numFmtId="1" fontId="9" fillId="0" borderId="0" xfId="2" applyNumberFormat="1" applyFont="1" applyBorder="1"/>
    <xf numFmtId="1" fontId="9" fillId="0" borderId="4" xfId="2" applyNumberFormat="1" applyFont="1" applyBorder="1"/>
    <xf numFmtId="1" fontId="8" fillId="0" borderId="2" xfId="2" applyNumberFormat="1" applyFont="1" applyBorder="1" applyAlignment="1">
      <alignment vertical="center"/>
    </xf>
    <xf numFmtId="0" fontId="9" fillId="0" borderId="0" xfId="0" applyFont="1" applyAlignment="1">
      <alignment wrapText="1"/>
    </xf>
    <xf numFmtId="164" fontId="6" fillId="0" borderId="3" xfId="0" applyNumberFormat="1" applyFont="1" applyBorder="1"/>
    <xf numFmtId="0" fontId="8" fillId="0" borderId="0" xfId="0" applyFont="1" applyAlignment="1">
      <alignment horizontal="left"/>
    </xf>
    <xf numFmtId="9" fontId="2" fillId="0" borderId="2" xfId="0" applyNumberFormat="1" applyFont="1" applyBorder="1" applyAlignment="1">
      <alignment horizontal="right"/>
    </xf>
    <xf numFmtId="0" fontId="2" fillId="0" borderId="1" xfId="0" applyFont="1" applyBorder="1" applyAlignment="1">
      <alignment vertical="top"/>
    </xf>
    <xf numFmtId="0" fontId="2" fillId="0" borderId="0" xfId="0" applyFont="1" applyAlignment="1">
      <alignment horizontal="left" vertical="top" wrapText="1"/>
    </xf>
    <xf numFmtId="0" fontId="7" fillId="0" borderId="1" xfId="0" applyFont="1" applyBorder="1" applyAlignment="1">
      <alignment vertical="center" wrapText="1"/>
    </xf>
    <xf numFmtId="9" fontId="9" fillId="0" borderId="0" xfId="6" applyFont="1"/>
    <xf numFmtId="0" fontId="2" fillId="0" borderId="1" xfId="0" applyFont="1" applyBorder="1" applyAlignment="1">
      <alignment vertical="center"/>
    </xf>
    <xf numFmtId="0" fontId="8" fillId="0" borderId="0" xfId="0" applyFont="1" applyAlignment="1">
      <alignment vertical="top" wrapText="1"/>
    </xf>
    <xf numFmtId="0" fontId="8" fillId="0" borderId="2" xfId="2" applyFont="1" applyBorder="1" applyAlignment="1">
      <alignment vertical="center"/>
    </xf>
    <xf numFmtId="9" fontId="9" fillId="0" borderId="0" xfId="3" applyFont="1"/>
    <xf numFmtId="0" fontId="2" fillId="0" borderId="1" xfId="0" applyFont="1" applyBorder="1" applyAlignment="1">
      <alignment vertical="center" wrapText="1"/>
    </xf>
    <xf numFmtId="0" fontId="6" fillId="0" borderId="1" xfId="0" applyFont="1" applyFill="1" applyBorder="1" applyAlignment="1">
      <alignment horizontal="right"/>
    </xf>
    <xf numFmtId="164" fontId="6" fillId="0" borderId="0" xfId="0" applyNumberFormat="1" applyFont="1" applyFill="1"/>
    <xf numFmtId="164" fontId="6" fillId="0" borderId="3" xfId="0" applyNumberFormat="1" applyFont="1" applyFill="1" applyBorder="1"/>
    <xf numFmtId="0" fontId="0" fillId="0" borderId="0" xfId="0" applyFill="1"/>
    <xf numFmtId="9" fontId="2" fillId="0" borderId="1" xfId="0" applyNumberFormat="1" applyFont="1" applyBorder="1" applyAlignment="1">
      <alignment horizontal="right"/>
    </xf>
    <xf numFmtId="0" fontId="8" fillId="0" borderId="2" xfId="0" applyFont="1" applyFill="1" applyBorder="1" applyAlignment="1">
      <alignment horizontal="left" vertical="center"/>
    </xf>
    <xf numFmtId="0" fontId="9" fillId="0" borderId="2" xfId="2" applyFill="1" applyBorder="1" applyAlignment="1">
      <alignment horizontal="right"/>
    </xf>
    <xf numFmtId="0" fontId="4" fillId="0" borderId="4" xfId="0" applyFont="1" applyBorder="1"/>
    <xf numFmtId="1" fontId="4" fillId="0" borderId="0" xfId="0" applyNumberFormat="1" applyFont="1" applyBorder="1"/>
    <xf numFmtId="0" fontId="4" fillId="0" borderId="3" xfId="0" applyFont="1" applyBorder="1"/>
    <xf numFmtId="1" fontId="4" fillId="0" borderId="3" xfId="0" applyNumberFormat="1" applyFont="1" applyBorder="1"/>
    <xf numFmtId="1" fontId="9" fillId="0" borderId="3" xfId="0" applyNumberFormat="1" applyFont="1" applyBorder="1"/>
    <xf numFmtId="3" fontId="4" fillId="0" borderId="4" xfId="0" applyNumberFormat="1" applyFont="1" applyBorder="1"/>
    <xf numFmtId="3" fontId="9" fillId="0" borderId="0" xfId="0" applyNumberFormat="1" applyFont="1"/>
    <xf numFmtId="3" fontId="9" fillId="0" borderId="3" xfId="0" applyNumberFormat="1" applyFont="1" applyBorder="1"/>
    <xf numFmtId="3" fontId="9" fillId="0" borderId="3" xfId="0" applyNumberFormat="1" applyFont="1" applyFill="1" applyBorder="1" applyAlignment="1">
      <alignment vertical="top" wrapText="1"/>
    </xf>
    <xf numFmtId="0" fontId="4" fillId="0" borderId="0" xfId="0" applyFont="1" applyBorder="1"/>
    <xf numFmtId="164" fontId="4" fillId="0" borderId="0" xfId="0" applyNumberFormat="1" applyFont="1" applyBorder="1"/>
    <xf numFmtId="164" fontId="9" fillId="0" borderId="0" xfId="0" applyNumberFormat="1" applyFont="1" applyBorder="1"/>
    <xf numFmtId="0" fontId="8" fillId="0" borderId="0" xfId="0" applyFont="1" applyAlignment="1">
      <alignment vertical="top"/>
    </xf>
    <xf numFmtId="0" fontId="10" fillId="0" borderId="0" xfId="1" applyAlignment="1" applyProtection="1">
      <alignment horizontal="right" vertical="top" wrapText="1"/>
    </xf>
    <xf numFmtId="0" fontId="0" fillId="0" borderId="0" xfId="0" applyAlignment="1">
      <alignment vertical="top"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8" fillId="0" borderId="2" xfId="0" applyFont="1" applyFill="1" applyBorder="1" applyAlignment="1">
      <alignment vertical="top" wrapText="1"/>
    </xf>
    <xf numFmtId="0" fontId="8" fillId="0" borderId="2" xfId="0" applyFont="1" applyBorder="1" applyAlignment="1">
      <alignment horizontal="right"/>
    </xf>
    <xf numFmtId="3" fontId="8" fillId="0" borderId="0" xfId="0" applyNumberFormat="1" applyFont="1" applyBorder="1" applyAlignment="1">
      <alignment horizontal="right"/>
    </xf>
    <xf numFmtId="9" fontId="8" fillId="0" borderId="2" xfId="3" applyFont="1" applyBorder="1"/>
    <xf numFmtId="0" fontId="9" fillId="0" borderId="3" xfId="0" applyFont="1" applyFill="1" applyBorder="1"/>
    <xf numFmtId="9" fontId="4" fillId="0" borderId="3" xfId="3" applyFont="1" applyFill="1" applyBorder="1" applyAlignment="1">
      <alignment horizontal="right"/>
    </xf>
    <xf numFmtId="0" fontId="9" fillId="0" borderId="0" xfId="0" applyFont="1" applyAlignment="1">
      <alignment vertical="top" wrapText="1"/>
    </xf>
    <xf numFmtId="0" fontId="18" fillId="0" borderId="0" xfId="0" applyFont="1" applyAlignment="1">
      <alignment horizontal="left" vertical="center"/>
    </xf>
    <xf numFmtId="0" fontId="10" fillId="0" borderId="0" xfId="1" applyAlignment="1" applyProtection="1"/>
    <xf numFmtId="0" fontId="10" fillId="0" borderId="0" xfId="1" applyFill="1" applyAlignment="1" applyProtection="1"/>
    <xf numFmtId="0" fontId="10" fillId="0" borderId="0" xfId="1" applyAlignment="1" applyProtection="1">
      <alignment vertical="top"/>
    </xf>
    <xf numFmtId="0" fontId="9" fillId="0" borderId="0" xfId="0" applyFont="1" applyFill="1" applyAlignment="1">
      <alignment wrapText="1"/>
    </xf>
    <xf numFmtId="0" fontId="0" fillId="0" borderId="0" xfId="0" applyFill="1" applyAlignment="1">
      <alignment horizontal="left" vertical="top" wrapText="1"/>
    </xf>
    <xf numFmtId="3" fontId="6" fillId="0" borderId="0" xfId="0" applyNumberFormat="1" applyFont="1" applyAlignment="1">
      <alignment horizontal="right"/>
    </xf>
    <xf numFmtId="3" fontId="7" fillId="0" borderId="1" xfId="0" applyNumberFormat="1" applyFont="1" applyBorder="1"/>
    <xf numFmtId="3" fontId="7" fillId="0" borderId="1" xfId="0" applyNumberFormat="1" applyFont="1" applyBorder="1" applyAlignment="1">
      <alignment wrapText="1"/>
    </xf>
    <xf numFmtId="3" fontId="7" fillId="0" borderId="1" xfId="0" applyNumberFormat="1" applyFont="1" applyBorder="1" applyAlignment="1">
      <alignment vertical="center" wrapText="1"/>
    </xf>
    <xf numFmtId="3" fontId="18" fillId="0" borderId="0" xfId="0" applyNumberFormat="1" applyFont="1" applyAlignment="1">
      <alignment horizontal="left" vertical="center"/>
    </xf>
    <xf numFmtId="0" fontId="9" fillId="0" borderId="0" xfId="0" applyFont="1" applyFill="1" applyAlignment="1">
      <alignment horizontal="left" wrapText="1"/>
    </xf>
    <xf numFmtId="9" fontId="9" fillId="0" borderId="0" xfId="6" applyFont="1" applyBorder="1"/>
    <xf numFmtId="0" fontId="0" fillId="0" borderId="0" xfId="0" applyAlignment="1">
      <alignment vertical="center"/>
    </xf>
    <xf numFmtId="0" fontId="10" fillId="0" borderId="0" xfId="1" applyFill="1" applyAlignment="1">
      <alignment horizontal="left" vertical="top" wrapText="1"/>
    </xf>
    <xf numFmtId="0" fontId="0" fillId="0" borderId="0" xfId="0" applyFill="1" applyAlignment="1">
      <alignment horizontal="left" vertical="top" wrapText="1"/>
    </xf>
    <xf numFmtId="0" fontId="1" fillId="0" borderId="0" xfId="0" applyFont="1" applyAlignment="1">
      <alignment horizontal="left"/>
    </xf>
    <xf numFmtId="0" fontId="2" fillId="0" borderId="0" xfId="0" applyFont="1" applyAlignment="1">
      <alignment horizontal="left"/>
    </xf>
    <xf numFmtId="0" fontId="5" fillId="0" borderId="0" xfId="0" applyFont="1" applyAlignment="1">
      <alignment horizontal="left" wrapText="1"/>
    </xf>
    <xf numFmtId="0" fontId="6" fillId="0" borderId="0" xfId="0" applyFont="1" applyAlignment="1">
      <alignment horizontal="left" wrapText="1"/>
    </xf>
    <xf numFmtId="0" fontId="5" fillId="0" borderId="0" xfId="0" applyFont="1" applyAlignment="1">
      <alignment horizontal="left" vertical="top" wrapText="1"/>
    </xf>
    <xf numFmtId="0" fontId="10" fillId="0" borderId="0" xfId="1" applyAlignment="1">
      <alignment horizontal="left"/>
    </xf>
    <xf numFmtId="0" fontId="6" fillId="0" borderId="0" xfId="0" applyFont="1" applyAlignment="1">
      <alignment horizontal="left"/>
    </xf>
    <xf numFmtId="0" fontId="5" fillId="0" borderId="0" xfId="0" applyFont="1" applyAlignment="1">
      <alignment horizontal="left"/>
    </xf>
    <xf numFmtId="0" fontId="18" fillId="0" borderId="0" xfId="0" applyFont="1" applyAlignment="1">
      <alignment horizontal="left" vertical="center"/>
    </xf>
    <xf numFmtId="0" fontId="9" fillId="0" borderId="0" xfId="0" applyFont="1" applyAlignment="1">
      <alignment horizontal="left" vertical="center" wrapText="1"/>
    </xf>
    <xf numFmtId="0" fontId="10" fillId="0" borderId="0" xfId="1" applyAlignment="1">
      <alignment horizontal="left" vertical="center"/>
    </xf>
    <xf numFmtId="0" fontId="8" fillId="0" borderId="0" xfId="0" applyFont="1" applyAlignment="1">
      <alignment horizontal="left"/>
    </xf>
    <xf numFmtId="0" fontId="0" fillId="0" borderId="0" xfId="0" applyAlignment="1">
      <alignment horizontal="left" wrapText="1"/>
    </xf>
    <xf numFmtId="0" fontId="8" fillId="0" borderId="0" xfId="0" applyFont="1" applyAlignment="1">
      <alignment horizontal="left" vertical="top" wrapText="1"/>
    </xf>
    <xf numFmtId="0" fontId="9" fillId="0" borderId="0" xfId="0" applyFont="1" applyAlignment="1">
      <alignment horizontal="left" wrapText="1"/>
    </xf>
    <xf numFmtId="0" fontId="8" fillId="0" borderId="0" xfId="0" applyFont="1" applyAlignment="1">
      <alignment horizontal="left" vertical="top"/>
    </xf>
    <xf numFmtId="0" fontId="9" fillId="0" borderId="0" xfId="0" applyFont="1" applyAlignment="1">
      <alignment horizontal="left" vertical="top" wrapText="1"/>
    </xf>
    <xf numFmtId="0" fontId="9" fillId="0" borderId="0" xfId="0" applyFont="1" applyFill="1" applyAlignment="1">
      <alignment horizontal="left" wrapText="1"/>
    </xf>
    <xf numFmtId="0" fontId="0" fillId="0" borderId="0" xfId="0" applyFill="1" applyAlignment="1">
      <alignment horizontal="left" wrapText="1"/>
    </xf>
    <xf numFmtId="0" fontId="9" fillId="0" borderId="0" xfId="0" applyFont="1" applyAlignment="1">
      <alignment horizontal="left"/>
    </xf>
    <xf numFmtId="0" fontId="9" fillId="0" borderId="0" xfId="0" applyFont="1" applyFill="1" applyAlignment="1">
      <alignment horizontal="left" vertical="top" wrapText="1"/>
    </xf>
    <xf numFmtId="0" fontId="8" fillId="0" borderId="0" xfId="0" applyFont="1" applyFill="1" applyAlignment="1">
      <alignment horizontal="left" vertical="top"/>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left" vertical="top"/>
    </xf>
    <xf numFmtId="0" fontId="2" fillId="0" borderId="0" xfId="0" applyFont="1" applyAlignment="1">
      <alignment horizontal="left" wrapText="1"/>
    </xf>
    <xf numFmtId="0" fontId="10" fillId="0" borderId="0" xfId="1" applyAlignment="1" applyProtection="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Alignment="1">
      <alignment horizontal="left" vertical="top"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 fillId="0" borderId="0" xfId="1" applyFont="1" applyAlignment="1" applyProtection="1">
      <alignment horizontal="center" vertical="top" wrapText="1"/>
    </xf>
    <xf numFmtId="0" fontId="4" fillId="0" borderId="0" xfId="0" applyFont="1" applyAlignment="1">
      <alignment horizontal="left" wrapText="1"/>
    </xf>
  </cellXfs>
  <cellStyles count="7">
    <cellStyle name="Hyperlink" xfId="1" builtinId="8"/>
    <cellStyle name="Normal" xfId="0" builtinId="0"/>
    <cellStyle name="Normal 2" xfId="2"/>
    <cellStyle name="Normal 7 10" xfId="4"/>
    <cellStyle name="Normal 8" xfId="5"/>
    <cellStyle name="Percent" xfId="6" builtinId="5"/>
    <cellStyle name="Percent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AD841F"/>
      <rgbColor rgb="00D57800"/>
      <rgbColor rgb="00003F5F"/>
      <rgbColor rgb="008DC73F"/>
      <rgbColor rgb="00791D7E"/>
      <rgbColor rgb="00B38708"/>
      <rgbColor rgb="00B5121B"/>
      <rgbColor rgb="00F58025"/>
      <rgbColor rgb="000082BB"/>
      <rgbColor rgb="00939598"/>
      <rgbColor rgb="00003F5F"/>
      <rgbColor rgb="008DC73F"/>
      <rgbColor rgb="00791D7E"/>
      <rgbColor rgb="00B38708"/>
      <rgbColor rgb="00B5121B"/>
      <rgbColor rgb="00F5802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ssets.publishing.service.gov.uk/government/uploads/system/uploads/attachment_data/file/669094/statistics_on_race_and_the_criminal_justice_system_2016_v2.pdf"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sentencingcouncil.org.uk/" TargetMode="External"/><Relationship Id="rId2" Type="http://schemas.openxmlformats.org/officeDocument/2006/relationships/hyperlink" Target="http://www.sentencingcouncil.org.uk/"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802314/outcomes-by-offence-tool-2018.xlsx" TargetMode="External"/><Relationship Id="rId5" Type="http://schemas.openxmlformats.org/officeDocument/2006/relationships/hyperlink" Target="http://www.sentencingcouncil.org.uk/" TargetMode="External"/><Relationship Id="rId4" Type="http://schemas.openxmlformats.org/officeDocument/2006/relationships/hyperlink" Target="mailto:research@sentencingcouncil.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tabSelected="1" zoomScaleNormal="100" workbookViewId="0">
      <selection sqref="A1:B1"/>
    </sheetView>
  </sheetViews>
  <sheetFormatPr defaultRowHeight="12.75" x14ac:dyDescent="0.2"/>
  <cols>
    <col min="2" max="2" width="128.140625" customWidth="1"/>
    <col min="3" max="3" width="22.42578125" customWidth="1"/>
  </cols>
  <sheetData>
    <row r="1" spans="1:2" ht="12.75" customHeight="1" x14ac:dyDescent="0.2">
      <c r="A1" s="262" t="s">
        <v>205</v>
      </c>
      <c r="B1" s="262"/>
    </row>
    <row r="2" spans="1:2" ht="12.75" customHeight="1" x14ac:dyDescent="0.2">
      <c r="A2" s="238"/>
      <c r="B2" s="248"/>
    </row>
    <row r="3" spans="1:2" ht="12.75" customHeight="1" x14ac:dyDescent="0.2">
      <c r="A3" s="263" t="s">
        <v>241</v>
      </c>
      <c r="B3" s="263"/>
    </row>
    <row r="4" spans="1:2" ht="12.75" customHeight="1" x14ac:dyDescent="0.2">
      <c r="A4" s="263"/>
      <c r="B4" s="263"/>
    </row>
    <row r="5" spans="1:2" ht="12.75" customHeight="1" x14ac:dyDescent="0.2">
      <c r="A5" s="264" t="s">
        <v>240</v>
      </c>
      <c r="B5" s="264"/>
    </row>
    <row r="6" spans="1:2" ht="12.75" customHeight="1" x14ac:dyDescent="0.2">
      <c r="A6" s="177"/>
      <c r="B6" s="177"/>
    </row>
    <row r="7" spans="1:2" ht="12.75" customHeight="1" x14ac:dyDescent="0.2">
      <c r="A7" s="265" t="s">
        <v>206</v>
      </c>
      <c r="B7" s="265"/>
    </row>
    <row r="8" spans="1:2" ht="12.75" customHeight="1" x14ac:dyDescent="0.2">
      <c r="A8" s="239" t="s">
        <v>207</v>
      </c>
      <c r="B8" s="128" t="s">
        <v>242</v>
      </c>
    </row>
    <row r="9" spans="1:2" ht="12.75" customHeight="1" x14ac:dyDescent="0.2">
      <c r="A9" s="239" t="s">
        <v>208</v>
      </c>
      <c r="B9" s="128" t="s">
        <v>243</v>
      </c>
    </row>
    <row r="10" spans="1:2" ht="12.75" customHeight="1" x14ac:dyDescent="0.2">
      <c r="A10" s="239" t="s">
        <v>209</v>
      </c>
      <c r="B10" s="128" t="s">
        <v>244</v>
      </c>
    </row>
    <row r="11" spans="1:2" ht="12.75" customHeight="1" x14ac:dyDescent="0.2">
      <c r="A11" s="239" t="s">
        <v>210</v>
      </c>
      <c r="B11" s="128" t="s">
        <v>245</v>
      </c>
    </row>
    <row r="12" spans="1:2" ht="12.75" customHeight="1" x14ac:dyDescent="0.2">
      <c r="A12" s="239" t="s">
        <v>211</v>
      </c>
      <c r="B12" s="91" t="s">
        <v>246</v>
      </c>
    </row>
    <row r="13" spans="1:2" ht="12.75" customHeight="1" x14ac:dyDescent="0.2">
      <c r="A13" s="239"/>
      <c r="B13" s="91"/>
    </row>
    <row r="14" spans="1:2" ht="12.75" customHeight="1" x14ac:dyDescent="0.2">
      <c r="A14" s="265" t="s">
        <v>212</v>
      </c>
      <c r="B14" s="265"/>
    </row>
    <row r="15" spans="1:2" ht="12.75" customHeight="1" x14ac:dyDescent="0.2">
      <c r="A15" s="239" t="s">
        <v>213</v>
      </c>
      <c r="B15" s="128" t="s">
        <v>247</v>
      </c>
    </row>
    <row r="16" spans="1:2" ht="12.75" customHeight="1" x14ac:dyDescent="0.2">
      <c r="A16" s="239" t="s">
        <v>214</v>
      </c>
      <c r="B16" s="128" t="s">
        <v>248</v>
      </c>
    </row>
    <row r="17" spans="1:2" ht="12.75" customHeight="1" x14ac:dyDescent="0.2">
      <c r="A17" s="239" t="s">
        <v>215</v>
      </c>
      <c r="B17" s="128" t="s">
        <v>249</v>
      </c>
    </row>
    <row r="18" spans="1:2" ht="12.75" customHeight="1" x14ac:dyDescent="0.2">
      <c r="A18" s="239" t="s">
        <v>216</v>
      </c>
      <c r="B18" s="128" t="s">
        <v>262</v>
      </c>
    </row>
    <row r="19" spans="1:2" ht="12.75" customHeight="1" x14ac:dyDescent="0.2">
      <c r="A19" s="239" t="s">
        <v>217</v>
      </c>
      <c r="B19" s="91" t="s">
        <v>263</v>
      </c>
    </row>
    <row r="20" spans="1:2" ht="12.75" customHeight="1" x14ac:dyDescent="0.2">
      <c r="A20" s="239"/>
      <c r="B20" s="91"/>
    </row>
    <row r="21" spans="1:2" ht="12.75" customHeight="1" x14ac:dyDescent="0.2">
      <c r="A21" s="265" t="s">
        <v>218</v>
      </c>
      <c r="B21" s="265"/>
    </row>
    <row r="22" spans="1:2" ht="12.75" customHeight="1" x14ac:dyDescent="0.2">
      <c r="A22" s="239" t="s">
        <v>219</v>
      </c>
      <c r="B22" s="128" t="s">
        <v>250</v>
      </c>
    </row>
    <row r="23" spans="1:2" ht="12.75" customHeight="1" x14ac:dyDescent="0.2">
      <c r="A23" s="240" t="s">
        <v>220</v>
      </c>
      <c r="B23" s="128" t="s">
        <v>251</v>
      </c>
    </row>
    <row r="24" spans="1:2" ht="12.75" customHeight="1" x14ac:dyDescent="0.2">
      <c r="A24" s="239" t="s">
        <v>221</v>
      </c>
      <c r="B24" s="128" t="s">
        <v>252</v>
      </c>
    </row>
    <row r="25" spans="1:2" ht="12.75" customHeight="1" x14ac:dyDescent="0.2">
      <c r="A25" s="239" t="s">
        <v>222</v>
      </c>
      <c r="B25" s="128" t="s">
        <v>264</v>
      </c>
    </row>
    <row r="26" spans="1:2" ht="12.75" customHeight="1" x14ac:dyDescent="0.2">
      <c r="A26" s="239" t="s">
        <v>223</v>
      </c>
      <c r="B26" s="91" t="s">
        <v>265</v>
      </c>
    </row>
    <row r="27" spans="1:2" ht="12.75" customHeight="1" x14ac:dyDescent="0.2">
      <c r="A27" s="239"/>
      <c r="B27" s="91"/>
    </row>
    <row r="28" spans="1:2" ht="12.75" customHeight="1" x14ac:dyDescent="0.2">
      <c r="A28" s="265" t="s">
        <v>224</v>
      </c>
      <c r="B28" s="265"/>
    </row>
    <row r="29" spans="1:2" ht="12.75" customHeight="1" x14ac:dyDescent="0.2">
      <c r="A29" s="239" t="s">
        <v>225</v>
      </c>
      <c r="B29" s="128" t="s">
        <v>253</v>
      </c>
    </row>
    <row r="30" spans="1:2" ht="25.5" x14ac:dyDescent="0.2">
      <c r="A30" s="239" t="s">
        <v>226</v>
      </c>
      <c r="B30" s="242" t="s">
        <v>254</v>
      </c>
    </row>
    <row r="31" spans="1:2" ht="25.5" x14ac:dyDescent="0.2">
      <c r="A31" s="241" t="s">
        <v>227</v>
      </c>
      <c r="B31" s="249" t="s">
        <v>255</v>
      </c>
    </row>
    <row r="32" spans="1:2" ht="12.75" customHeight="1" x14ac:dyDescent="0.2">
      <c r="A32" s="239" t="s">
        <v>228</v>
      </c>
      <c r="B32" s="128" t="s">
        <v>266</v>
      </c>
    </row>
    <row r="33" spans="1:2" ht="25.5" x14ac:dyDescent="0.2">
      <c r="A33" s="239" t="s">
        <v>229</v>
      </c>
      <c r="B33" s="242" t="s">
        <v>267</v>
      </c>
    </row>
    <row r="34" spans="1:2" ht="12.75" customHeight="1" x14ac:dyDescent="0.2">
      <c r="A34" s="239"/>
      <c r="B34" s="91"/>
    </row>
    <row r="35" spans="1:2" ht="12.75" customHeight="1" x14ac:dyDescent="0.2">
      <c r="A35" s="265" t="s">
        <v>230</v>
      </c>
      <c r="B35" s="265"/>
    </row>
    <row r="36" spans="1:2" ht="25.5" x14ac:dyDescent="0.2">
      <c r="A36" s="241" t="s">
        <v>231</v>
      </c>
      <c r="B36" s="242" t="s">
        <v>256</v>
      </c>
    </row>
    <row r="37" spans="1:2" ht="25.5" x14ac:dyDescent="0.2">
      <c r="A37" s="241" t="s">
        <v>232</v>
      </c>
      <c r="B37" s="242" t="s">
        <v>257</v>
      </c>
    </row>
    <row r="38" spans="1:2" ht="25.5" x14ac:dyDescent="0.2">
      <c r="A38" s="241" t="s">
        <v>233</v>
      </c>
      <c r="B38" s="242" t="s">
        <v>258</v>
      </c>
    </row>
    <row r="39" spans="1:2" ht="25.5" x14ac:dyDescent="0.2">
      <c r="A39" s="241" t="s">
        <v>234</v>
      </c>
      <c r="B39" s="242" t="s">
        <v>268</v>
      </c>
    </row>
    <row r="40" spans="1:2" ht="25.5" x14ac:dyDescent="0.2">
      <c r="A40" s="241" t="s">
        <v>235</v>
      </c>
      <c r="B40" s="242" t="s">
        <v>269</v>
      </c>
    </row>
    <row r="41" spans="1:2" ht="12.75" customHeight="1" x14ac:dyDescent="0.2">
      <c r="A41" s="239"/>
      <c r="B41" s="91"/>
    </row>
    <row r="42" spans="1:2" ht="12.75" customHeight="1" x14ac:dyDescent="0.2">
      <c r="A42" s="265" t="s">
        <v>271</v>
      </c>
      <c r="B42" s="265"/>
    </row>
    <row r="43" spans="1:2" ht="12.75" customHeight="1" x14ac:dyDescent="0.2">
      <c r="A43" s="239" t="s">
        <v>236</v>
      </c>
      <c r="B43" s="128" t="s">
        <v>259</v>
      </c>
    </row>
    <row r="44" spans="1:2" ht="12.75" customHeight="1" x14ac:dyDescent="0.2"/>
    <row r="45" spans="1:2" ht="12.75" customHeight="1" x14ac:dyDescent="0.2">
      <c r="A45" s="265" t="s">
        <v>237</v>
      </c>
      <c r="B45" s="265"/>
    </row>
    <row r="46" spans="1:2" ht="25.5" x14ac:dyDescent="0.2">
      <c r="A46" s="241" t="s">
        <v>238</v>
      </c>
      <c r="B46" s="242" t="s">
        <v>260</v>
      </c>
    </row>
    <row r="47" spans="1:2" ht="25.5" customHeight="1" x14ac:dyDescent="0.2">
      <c r="A47" s="241" t="s">
        <v>239</v>
      </c>
      <c r="B47" s="178" t="s">
        <v>261</v>
      </c>
    </row>
    <row r="48" spans="1:2" ht="12.75" customHeight="1" x14ac:dyDescent="0.2">
      <c r="A48" s="176"/>
      <c r="B48" s="176"/>
    </row>
    <row r="49" spans="1:2" x14ac:dyDescent="0.2">
      <c r="A49" s="1"/>
    </row>
    <row r="50" spans="1:2" x14ac:dyDescent="0.2">
      <c r="A50" s="2" t="s">
        <v>0</v>
      </c>
    </row>
    <row r="51" spans="1:2" x14ac:dyDescent="0.2">
      <c r="A51" s="255" t="s">
        <v>17</v>
      </c>
      <c r="B51" s="255"/>
    </row>
    <row r="52" spans="1:2" ht="12.75" customHeight="1" x14ac:dyDescent="0.2">
      <c r="A52" s="290" t="s">
        <v>287</v>
      </c>
      <c r="B52" s="290"/>
    </row>
    <row r="53" spans="1:2" x14ac:dyDescent="0.2">
      <c r="A53" s="290"/>
      <c r="B53" s="290"/>
    </row>
    <row r="54" spans="1:2" x14ac:dyDescent="0.2">
      <c r="A54" s="290"/>
      <c r="B54" s="290"/>
    </row>
    <row r="55" spans="1:2" x14ac:dyDescent="0.2">
      <c r="A55" s="290"/>
      <c r="B55" s="290"/>
    </row>
    <row r="56" spans="1:2" x14ac:dyDescent="0.2">
      <c r="A56" s="256" t="s">
        <v>1</v>
      </c>
      <c r="B56" s="256"/>
    </row>
    <row r="57" spans="1:2" x14ac:dyDescent="0.2">
      <c r="A57" s="256"/>
      <c r="B57" s="256"/>
    </row>
    <row r="58" spans="1:2" x14ac:dyDescent="0.2">
      <c r="A58" s="254" t="s">
        <v>2</v>
      </c>
      <c r="B58" s="254"/>
    </row>
    <row r="60" spans="1:2" x14ac:dyDescent="0.2">
      <c r="A60" s="2" t="s">
        <v>13</v>
      </c>
    </row>
    <row r="61" spans="1:2" ht="12.75" customHeight="1" x14ac:dyDescent="0.2">
      <c r="A61" s="256" t="s">
        <v>24</v>
      </c>
      <c r="B61" s="256"/>
    </row>
    <row r="62" spans="1:2" x14ac:dyDescent="0.2">
      <c r="A62" s="256"/>
      <c r="B62" s="256"/>
    </row>
    <row r="63" spans="1:2" x14ac:dyDescent="0.2">
      <c r="A63" s="256"/>
      <c r="B63" s="256"/>
    </row>
    <row r="64" spans="1:2" x14ac:dyDescent="0.2">
      <c r="A64" s="256"/>
      <c r="B64" s="256"/>
    </row>
    <row r="65" spans="1:2" x14ac:dyDescent="0.2">
      <c r="A65" s="7"/>
      <c r="B65" s="7"/>
    </row>
    <row r="66" spans="1:2" x14ac:dyDescent="0.2">
      <c r="A66" s="2" t="s">
        <v>14</v>
      </c>
      <c r="B66" s="7"/>
    </row>
    <row r="67" spans="1:2" ht="12.75" customHeight="1" x14ac:dyDescent="0.2">
      <c r="A67" s="266" t="s">
        <v>270</v>
      </c>
      <c r="B67" s="266"/>
    </row>
    <row r="68" spans="1:2" x14ac:dyDescent="0.2">
      <c r="A68" s="266"/>
      <c r="B68" s="266"/>
    </row>
    <row r="69" spans="1:2" x14ac:dyDescent="0.2">
      <c r="A69" s="266"/>
      <c r="B69" s="266"/>
    </row>
    <row r="70" spans="1:2" x14ac:dyDescent="0.2">
      <c r="A70" s="266"/>
      <c r="B70" s="266"/>
    </row>
    <row r="71" spans="1:2" x14ac:dyDescent="0.2">
      <c r="A71" s="10"/>
      <c r="B71" s="10"/>
    </row>
    <row r="72" spans="1:2" x14ac:dyDescent="0.2">
      <c r="A72" s="255" t="s">
        <v>3</v>
      </c>
      <c r="B72" s="255"/>
    </row>
    <row r="73" spans="1:2" ht="12.75" customHeight="1" x14ac:dyDescent="0.2">
      <c r="A73" s="253" t="s">
        <v>286</v>
      </c>
      <c r="B73" s="253"/>
    </row>
    <row r="74" spans="1:2" x14ac:dyDescent="0.2">
      <c r="A74" s="253"/>
      <c r="B74" s="253"/>
    </row>
    <row r="75" spans="1:2" x14ac:dyDescent="0.2">
      <c r="A75" s="253"/>
      <c r="B75" s="253"/>
    </row>
    <row r="76" spans="1:2" x14ac:dyDescent="0.2">
      <c r="A76" s="253"/>
      <c r="B76" s="253"/>
    </row>
    <row r="77" spans="1:2" x14ac:dyDescent="0.2">
      <c r="A77" s="253"/>
      <c r="B77" s="253"/>
    </row>
    <row r="78" spans="1:2" x14ac:dyDescent="0.2">
      <c r="A78" s="253"/>
      <c r="B78" s="253"/>
    </row>
    <row r="79" spans="1:2" x14ac:dyDescent="0.2">
      <c r="A79" s="253"/>
      <c r="B79" s="253"/>
    </row>
    <row r="80" spans="1:2" x14ac:dyDescent="0.2">
      <c r="A80" s="253"/>
      <c r="B80" s="253"/>
    </row>
    <row r="81" spans="1:2" ht="12.75" customHeight="1" x14ac:dyDescent="0.2">
      <c r="A81" s="252" t="s">
        <v>283</v>
      </c>
      <c r="B81" s="252"/>
    </row>
    <row r="82" spans="1:2" x14ac:dyDescent="0.2">
      <c r="A82" s="252"/>
      <c r="B82" s="252"/>
    </row>
    <row r="83" spans="1:2" ht="12.75" customHeight="1" x14ac:dyDescent="0.2">
      <c r="A83" s="253" t="s">
        <v>284</v>
      </c>
      <c r="B83" s="253"/>
    </row>
    <row r="84" spans="1:2" x14ac:dyDescent="0.2">
      <c r="A84" s="253"/>
      <c r="B84" s="253"/>
    </row>
    <row r="85" spans="1:2" x14ac:dyDescent="0.2">
      <c r="A85" s="253"/>
      <c r="B85" s="253"/>
    </row>
    <row r="86" spans="1:2" x14ac:dyDescent="0.2">
      <c r="A86" s="243"/>
      <c r="B86" s="243"/>
    </row>
    <row r="87" spans="1:2" x14ac:dyDescent="0.2">
      <c r="A87" s="255" t="s">
        <v>15</v>
      </c>
      <c r="B87" s="255"/>
    </row>
    <row r="88" spans="1:2" x14ac:dyDescent="0.2">
      <c r="A88" s="261" t="s">
        <v>4</v>
      </c>
      <c r="B88" s="260"/>
    </row>
    <row r="89" spans="1:2" x14ac:dyDescent="0.2">
      <c r="A89" s="256" t="s">
        <v>27</v>
      </c>
      <c r="B89" s="257"/>
    </row>
    <row r="90" spans="1:2" x14ac:dyDescent="0.2">
      <c r="A90" s="257"/>
      <c r="B90" s="257"/>
    </row>
    <row r="91" spans="1:2" x14ac:dyDescent="0.2">
      <c r="A91" s="260" t="s">
        <v>5</v>
      </c>
      <c r="B91" s="260"/>
    </row>
    <row r="92" spans="1:2" x14ac:dyDescent="0.2">
      <c r="A92" s="260" t="s">
        <v>6</v>
      </c>
      <c r="B92" s="260"/>
    </row>
    <row r="94" spans="1:2" x14ac:dyDescent="0.2">
      <c r="A94" s="255" t="s">
        <v>16</v>
      </c>
      <c r="B94" s="255"/>
    </row>
    <row r="95" spans="1:2" ht="14.25" customHeight="1" x14ac:dyDescent="0.2">
      <c r="A95" s="258" t="s">
        <v>7</v>
      </c>
      <c r="B95" s="258"/>
    </row>
    <row r="96" spans="1:2" x14ac:dyDescent="0.2">
      <c r="A96" s="10"/>
      <c r="B96" s="10"/>
    </row>
    <row r="97" spans="1:3" x14ac:dyDescent="0.2">
      <c r="A97" s="255" t="s">
        <v>8</v>
      </c>
      <c r="B97" s="255"/>
    </row>
    <row r="98" spans="1:3" x14ac:dyDescent="0.2">
      <c r="A98" s="9" t="s">
        <v>21</v>
      </c>
      <c r="B98" s="6"/>
    </row>
    <row r="99" spans="1:3" x14ac:dyDescent="0.2">
      <c r="A99" s="3" t="s">
        <v>22</v>
      </c>
      <c r="B99" s="6"/>
    </row>
    <row r="100" spans="1:3" x14ac:dyDescent="0.2">
      <c r="A100" s="3"/>
      <c r="B100" s="6"/>
    </row>
    <row r="101" spans="1:3" x14ac:dyDescent="0.2">
      <c r="A101" s="257" t="s">
        <v>9</v>
      </c>
      <c r="B101" s="257"/>
    </row>
    <row r="102" spans="1:3" x14ac:dyDescent="0.2">
      <c r="A102" s="257"/>
      <c r="B102" s="257"/>
    </row>
    <row r="103" spans="1:3" x14ac:dyDescent="0.2">
      <c r="A103" s="257"/>
      <c r="B103" s="257"/>
    </row>
    <row r="104" spans="1:3" x14ac:dyDescent="0.2">
      <c r="A104" s="254" t="s">
        <v>10</v>
      </c>
      <c r="B104" s="254"/>
    </row>
    <row r="105" spans="1:3" ht="12.75" customHeight="1" x14ac:dyDescent="0.2">
      <c r="A105" s="290" t="s">
        <v>289</v>
      </c>
      <c r="B105" s="290"/>
    </row>
    <row r="106" spans="1:3" x14ac:dyDescent="0.2">
      <c r="A106" s="290"/>
      <c r="B106" s="290"/>
    </row>
    <row r="107" spans="1:3" x14ac:dyDescent="0.2">
      <c r="A107" s="290"/>
      <c r="B107" s="290"/>
    </row>
    <row r="108" spans="1:3" ht="12.75" customHeight="1" x14ac:dyDescent="0.2">
      <c r="A108" s="259" t="s">
        <v>288</v>
      </c>
      <c r="B108" s="259"/>
      <c r="C108" s="91"/>
    </row>
    <row r="109" spans="1:3" x14ac:dyDescent="0.2">
      <c r="A109" s="261" t="s">
        <v>11</v>
      </c>
      <c r="B109" s="261"/>
    </row>
    <row r="110" spans="1:3" x14ac:dyDescent="0.2">
      <c r="A110" s="254" t="s">
        <v>12</v>
      </c>
      <c r="B110" s="254"/>
    </row>
    <row r="112" spans="1:3" x14ac:dyDescent="0.2">
      <c r="A112" s="2" t="s">
        <v>23</v>
      </c>
    </row>
    <row r="114" spans="1:2" ht="14.25" customHeight="1" x14ac:dyDescent="0.2">
      <c r="A114" s="5" t="s">
        <v>25</v>
      </c>
      <c r="B114" s="4"/>
    </row>
    <row r="115" spans="1:2" x14ac:dyDescent="0.2">
      <c r="A115" s="5" t="s">
        <v>18</v>
      </c>
      <c r="B115" s="5" t="s">
        <v>26</v>
      </c>
    </row>
    <row r="116" spans="1:2" x14ac:dyDescent="0.2">
      <c r="A116" s="5" t="s">
        <v>19</v>
      </c>
      <c r="B116" s="1" t="s">
        <v>28</v>
      </c>
    </row>
    <row r="117" spans="1:2" ht="14.25" customHeight="1" x14ac:dyDescent="0.2">
      <c r="A117" s="4"/>
      <c r="B117" s="4"/>
    </row>
    <row r="118" spans="1:2" ht="14.25" customHeight="1" x14ac:dyDescent="0.2">
      <c r="A118" s="5" t="s">
        <v>29</v>
      </c>
      <c r="B118" s="4"/>
    </row>
    <row r="119" spans="1:2" x14ac:dyDescent="0.2">
      <c r="A119" s="5" t="s">
        <v>18</v>
      </c>
      <c r="B119" s="5" t="s">
        <v>20</v>
      </c>
    </row>
  </sheetData>
  <mergeCells count="34">
    <mergeCell ref="A105:B107"/>
    <mergeCell ref="A67:B70"/>
    <mergeCell ref="A61:B64"/>
    <mergeCell ref="A88:B88"/>
    <mergeCell ref="A87:B87"/>
    <mergeCell ref="A56:B57"/>
    <mergeCell ref="A58:B58"/>
    <mergeCell ref="A52:B55"/>
    <mergeCell ref="A51:B51"/>
    <mergeCell ref="A1:B1"/>
    <mergeCell ref="A3:B4"/>
    <mergeCell ref="A5:B5"/>
    <mergeCell ref="A7:B7"/>
    <mergeCell ref="A14:B14"/>
    <mergeCell ref="A21:B21"/>
    <mergeCell ref="A28:B28"/>
    <mergeCell ref="A35:B35"/>
    <mergeCell ref="A42:B42"/>
    <mergeCell ref="A45:B45"/>
    <mergeCell ref="A81:B82"/>
    <mergeCell ref="A83:B85"/>
    <mergeCell ref="A110:B110"/>
    <mergeCell ref="A72:B72"/>
    <mergeCell ref="A104:B104"/>
    <mergeCell ref="A94:B94"/>
    <mergeCell ref="A89:B90"/>
    <mergeCell ref="A95:B95"/>
    <mergeCell ref="A101:B103"/>
    <mergeCell ref="A108:B108"/>
    <mergeCell ref="A91:B91"/>
    <mergeCell ref="A109:B109"/>
    <mergeCell ref="A97:B97"/>
    <mergeCell ref="A92:B92"/>
    <mergeCell ref="A73:B80"/>
  </mergeCells>
  <hyperlinks>
    <hyperlink ref="A104:B104" r:id="rId1" display="https://www.gov.uk/government/collections/criminal-justice-statistics-quarterly"/>
    <hyperlink ref="A110:B110" r:id="rId2" display="http://www.sentencingcouncil.org.uk/"/>
    <hyperlink ref="A58:B58" r:id="rId3" display="https://www.gov.uk/government/collections/criminal-justice-statistics"/>
    <hyperlink ref="B116" r:id="rId4"/>
    <hyperlink ref="A99" r:id="rId5"/>
    <hyperlink ref="A9" location="'1_2'!A1" display="Table 1.2"/>
    <hyperlink ref="A10" location="'1_3'!A1" display="Table 1.3"/>
    <hyperlink ref="A12" location="'1_5'!A1" display="Table 1.5"/>
    <hyperlink ref="A16" location="'2_2'!A1" display="Table 2.2"/>
    <hyperlink ref="A17" location="'2_3'!A1" display="Table 2.3"/>
    <hyperlink ref="A18" location="'2_4'!A1" display="Table 2.4"/>
    <hyperlink ref="A23" location="'3_2'!A1" display="Table 3.2"/>
    <hyperlink ref="A24" location="'3_3'!A1" display="Table 3.3"/>
    <hyperlink ref="A25" location="'3_4'!A1" display="Table 3.4"/>
    <hyperlink ref="A30" location="'4_2'!A1" display="Table 4.2"/>
    <hyperlink ref="A31" location="'4_3'!A1" display="Table 4.3"/>
    <hyperlink ref="A32" location="'4_4'!A1" display="Table 4.4"/>
    <hyperlink ref="A37" location="'5_2'!A1" display="Table 5.2"/>
    <hyperlink ref="A38" location="'5_3'!A1" display="Table 5.3"/>
    <hyperlink ref="A39" location="'5_4'!A1" display="Table 5.4"/>
    <hyperlink ref="A8" location="'1_1'!A1" display="Table 1.1"/>
    <hyperlink ref="A15" location="'2_1'!A1" display="Table 2.1"/>
    <hyperlink ref="A22" location="'3_1'!A1" display="Table 3.1"/>
    <hyperlink ref="A29" location="'4_1'!A1" display="Table 4.1"/>
    <hyperlink ref="A36" location="'5_1'!A1" display="Table 5.1"/>
    <hyperlink ref="A43" location="'6_1'!A1" display="Table 6.1"/>
    <hyperlink ref="A46" location="'7_1'!A1" display="Table 7.1"/>
    <hyperlink ref="A11" location="'1_4'!A1" display="Table 1.4"/>
    <hyperlink ref="A19" location="'2_5'!A1" display="Table 2.5"/>
    <hyperlink ref="A26" location="'3_5'!A1" display="Table 3.5"/>
    <hyperlink ref="A33" location="'4_5'!A1" display="Table 4.5"/>
    <hyperlink ref="A40" location="'5_5'!A1" display="Table 5.5"/>
    <hyperlink ref="A47" location="'7_2'!A1" display="Table 7.2"/>
    <hyperlink ref="A108:B108" r:id="rId6" display="https://assets.publishing.service.gov.uk/government/uploads/system/uploads/attachment_data/file/802314/outcomes-by-offence-tool-2018.xlsx"/>
    <hyperlink ref="A5:B5" r:id="rId7" display="https://www.sentencingcouncil.org.uk/"/>
    <hyperlink ref="A81:B82" r:id="rId8" display="https://assets.publishing.service.gov.uk/government/uploads/system/uploads/attachment_data/file/669094/statistics_on_race_and_the_criminal_justice_system_2016_v2.pdf"/>
  </hyperlinks>
  <pageMargins left="0.74803149606299213" right="0.74803149606299213" top="0.98425196850393704" bottom="0.98425196850393704" header="0.51181102362204722" footer="0.51181102362204722"/>
  <pageSetup paperSize="9" scale="61" orientation="portrait" r:id="rId9"/>
  <headerFooter scaleWithDoc="0" alignWithMargins="0">
    <oddHeader>&amp;CPublic Order</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Normal="100" workbookViewId="0">
      <selection sqref="A1:C1"/>
    </sheetView>
  </sheetViews>
  <sheetFormatPr defaultRowHeight="12.75" x14ac:dyDescent="0.2"/>
  <cols>
    <col min="1" max="1" width="25.7109375" customWidth="1"/>
    <col min="2" max="2" width="26.85546875" bestFit="1" customWidth="1"/>
    <col min="3" max="3" width="29.28515625" bestFit="1" customWidth="1"/>
  </cols>
  <sheetData>
    <row r="1" spans="1:4" ht="26.25" customHeight="1" x14ac:dyDescent="0.2">
      <c r="A1" s="267" t="s">
        <v>149</v>
      </c>
      <c r="B1" s="267"/>
      <c r="C1" s="267"/>
      <c r="D1" s="227" t="s">
        <v>99</v>
      </c>
    </row>
    <row r="3" spans="1:4" ht="14.25" x14ac:dyDescent="0.2">
      <c r="A3" s="122" t="s">
        <v>148</v>
      </c>
      <c r="B3" s="13" t="s">
        <v>57</v>
      </c>
      <c r="C3" s="13" t="s">
        <v>58</v>
      </c>
    </row>
    <row r="4" spans="1:4" x14ac:dyDescent="0.2">
      <c r="A4" s="8" t="s">
        <v>66</v>
      </c>
      <c r="B4" s="14">
        <v>10</v>
      </c>
      <c r="C4" s="55">
        <v>5.8479532163742701E-2</v>
      </c>
    </row>
    <row r="5" spans="1:4" x14ac:dyDescent="0.2">
      <c r="A5" s="8" t="s">
        <v>67</v>
      </c>
      <c r="B5" s="14">
        <v>32</v>
      </c>
      <c r="C5" s="55">
        <v>0.18713450292397699</v>
      </c>
    </row>
    <row r="6" spans="1:4" x14ac:dyDescent="0.2">
      <c r="A6" s="8" t="s">
        <v>68</v>
      </c>
      <c r="B6" s="14">
        <v>40</v>
      </c>
      <c r="C6" s="55">
        <v>0.233918128654971</v>
      </c>
    </row>
    <row r="7" spans="1:4" x14ac:dyDescent="0.2">
      <c r="A7" s="8" t="s">
        <v>69</v>
      </c>
      <c r="B7" s="14">
        <v>39</v>
      </c>
      <c r="C7" s="55">
        <v>0.22807017543859601</v>
      </c>
    </row>
    <row r="8" spans="1:4" x14ac:dyDescent="0.2">
      <c r="A8" s="8" t="s">
        <v>70</v>
      </c>
      <c r="B8" s="14">
        <v>18</v>
      </c>
      <c r="C8" s="55">
        <v>0.105263157894737</v>
      </c>
    </row>
    <row r="9" spans="1:4" x14ac:dyDescent="0.2">
      <c r="A9" s="8" t="s">
        <v>71</v>
      </c>
      <c r="B9" s="14">
        <v>20</v>
      </c>
      <c r="C9" s="55">
        <v>0.116959064327485</v>
      </c>
    </row>
    <row r="10" spans="1:4" x14ac:dyDescent="0.2">
      <c r="A10" s="8" t="s">
        <v>72</v>
      </c>
      <c r="B10" s="14">
        <v>7</v>
      </c>
      <c r="C10" s="55">
        <v>4.0935672514619902E-2</v>
      </c>
    </row>
    <row r="11" spans="1:4" x14ac:dyDescent="0.2">
      <c r="A11" s="8" t="s">
        <v>73</v>
      </c>
      <c r="B11" s="14">
        <v>1</v>
      </c>
      <c r="C11" s="55">
        <v>5.8479532163742704E-3</v>
      </c>
    </row>
    <row r="12" spans="1:4" x14ac:dyDescent="0.2">
      <c r="A12" s="86" t="s">
        <v>74</v>
      </c>
      <c r="B12" s="14">
        <v>4</v>
      </c>
      <c r="C12" s="84">
        <v>2.3391812865497099E-2</v>
      </c>
    </row>
    <row r="13" spans="1:4" x14ac:dyDescent="0.2">
      <c r="A13" s="13" t="s">
        <v>45</v>
      </c>
      <c r="B13" s="13">
        <v>171</v>
      </c>
      <c r="C13" s="85">
        <v>1</v>
      </c>
    </row>
    <row r="14" spans="1:4" x14ac:dyDescent="0.2">
      <c r="C14" s="99" t="s">
        <v>101</v>
      </c>
    </row>
    <row r="15" spans="1:4" x14ac:dyDescent="0.2">
      <c r="A15" s="91" t="s">
        <v>102</v>
      </c>
    </row>
    <row r="16" spans="1:4" x14ac:dyDescent="0.2">
      <c r="A16" s="271" t="s">
        <v>150</v>
      </c>
      <c r="B16" s="271"/>
      <c r="C16" s="271"/>
      <c r="D16" s="271"/>
    </row>
    <row r="17" spans="1:4" x14ac:dyDescent="0.2">
      <c r="A17" s="271"/>
      <c r="B17" s="271"/>
      <c r="C17" s="271"/>
      <c r="D17" s="271"/>
    </row>
    <row r="18" spans="1:4" x14ac:dyDescent="0.2">
      <c r="A18" s="271"/>
      <c r="B18" s="271"/>
      <c r="C18" s="271"/>
      <c r="D18" s="271"/>
    </row>
  </sheetData>
  <mergeCells count="2">
    <mergeCell ref="A1:C1"/>
    <mergeCell ref="A16:D18"/>
  </mergeCells>
  <hyperlinks>
    <hyperlink ref="D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sqref="A1:F1"/>
    </sheetView>
  </sheetViews>
  <sheetFormatPr defaultRowHeight="12.75" x14ac:dyDescent="0.2"/>
  <cols>
    <col min="1" max="1" width="21" customWidth="1"/>
    <col min="2" max="2" width="15.85546875" customWidth="1"/>
    <col min="3" max="3" width="15" customWidth="1"/>
  </cols>
  <sheetData>
    <row r="1" spans="1:7" ht="25.5" customHeight="1" x14ac:dyDescent="0.2">
      <c r="A1" s="280" t="s">
        <v>151</v>
      </c>
      <c r="B1" s="280"/>
      <c r="C1" s="280"/>
      <c r="D1" s="280"/>
      <c r="E1" s="280"/>
      <c r="F1" s="280"/>
      <c r="G1" s="227" t="s">
        <v>99</v>
      </c>
    </row>
    <row r="3" spans="1:7" ht="39.75" x14ac:dyDescent="0.2">
      <c r="A3" s="184" t="s">
        <v>84</v>
      </c>
      <c r="B3" s="183" t="s">
        <v>57</v>
      </c>
      <c r="C3" s="188" t="s">
        <v>158</v>
      </c>
    </row>
    <row r="4" spans="1:7" x14ac:dyDescent="0.2">
      <c r="A4" s="8" t="s">
        <v>87</v>
      </c>
      <c r="B4" s="14">
        <v>293</v>
      </c>
      <c r="C4" s="60">
        <v>0.98986486486486502</v>
      </c>
    </row>
    <row r="5" spans="1:7" x14ac:dyDescent="0.2">
      <c r="A5" s="8" t="s">
        <v>86</v>
      </c>
      <c r="B5" s="14">
        <v>3</v>
      </c>
      <c r="C5" s="60">
        <v>1.0135135135135099E-2</v>
      </c>
    </row>
    <row r="6" spans="1:7" x14ac:dyDescent="0.2">
      <c r="A6" s="8" t="s">
        <v>88</v>
      </c>
      <c r="B6" s="14">
        <v>1</v>
      </c>
    </row>
    <row r="7" spans="1:7" x14ac:dyDescent="0.2">
      <c r="A7" s="13" t="s">
        <v>45</v>
      </c>
      <c r="B7" s="13">
        <v>297</v>
      </c>
      <c r="C7" s="61">
        <v>1</v>
      </c>
    </row>
    <row r="10" spans="1:7" ht="38.25" x14ac:dyDescent="0.2">
      <c r="A10" s="202" t="s">
        <v>171</v>
      </c>
      <c r="B10" s="183" t="s">
        <v>57</v>
      </c>
      <c r="C10" s="183" t="s">
        <v>85</v>
      </c>
    </row>
    <row r="11" spans="1:7" x14ac:dyDescent="0.2">
      <c r="A11" s="8" t="s">
        <v>93</v>
      </c>
      <c r="B11" s="14">
        <v>105</v>
      </c>
      <c r="C11" s="62">
        <v>0.35353535353535398</v>
      </c>
    </row>
    <row r="12" spans="1:7" x14ac:dyDescent="0.2">
      <c r="A12" s="8" t="s">
        <v>94</v>
      </c>
      <c r="B12" s="14">
        <v>127</v>
      </c>
      <c r="C12" s="62">
        <v>0.42760942760942799</v>
      </c>
    </row>
    <row r="13" spans="1:7" x14ac:dyDescent="0.2">
      <c r="A13" s="8" t="s">
        <v>95</v>
      </c>
      <c r="B13" s="14">
        <v>42</v>
      </c>
      <c r="C13" s="62">
        <v>0.14141414141414099</v>
      </c>
    </row>
    <row r="14" spans="1:7" x14ac:dyDescent="0.2">
      <c r="A14" s="8" t="s">
        <v>96</v>
      </c>
      <c r="B14" s="14">
        <v>15</v>
      </c>
      <c r="C14" s="62">
        <v>5.0505050505050497E-2</v>
      </c>
    </row>
    <row r="15" spans="1:7" x14ac:dyDescent="0.2">
      <c r="A15" s="8" t="s">
        <v>97</v>
      </c>
      <c r="B15" s="14">
        <v>6</v>
      </c>
      <c r="C15" s="62">
        <v>2.02020202020202E-2</v>
      </c>
    </row>
    <row r="16" spans="1:7" x14ac:dyDescent="0.2">
      <c r="A16" s="8" t="s">
        <v>98</v>
      </c>
      <c r="B16" s="14">
        <v>2</v>
      </c>
      <c r="C16" s="62">
        <v>6.7340067340067302E-3</v>
      </c>
    </row>
    <row r="17" spans="1:7" x14ac:dyDescent="0.2">
      <c r="A17" s="13" t="s">
        <v>45</v>
      </c>
      <c r="B17" s="13">
        <v>297</v>
      </c>
      <c r="C17" s="63">
        <v>1</v>
      </c>
    </row>
    <row r="20" spans="1:7" ht="39.75" x14ac:dyDescent="0.2">
      <c r="A20" s="202" t="s">
        <v>275</v>
      </c>
      <c r="B20" s="183" t="s">
        <v>57</v>
      </c>
      <c r="C20" s="158" t="s">
        <v>178</v>
      </c>
    </row>
    <row r="21" spans="1:7" x14ac:dyDescent="0.2">
      <c r="A21" s="8" t="s">
        <v>89</v>
      </c>
      <c r="B21" s="14">
        <v>135</v>
      </c>
      <c r="C21" s="64">
        <v>0.608108108108108</v>
      </c>
    </row>
    <row r="22" spans="1:7" x14ac:dyDescent="0.2">
      <c r="A22" s="8" t="s">
        <v>90</v>
      </c>
      <c r="B22" s="14">
        <v>53</v>
      </c>
      <c r="C22" s="64">
        <v>0.23873873873873899</v>
      </c>
    </row>
    <row r="23" spans="1:7" x14ac:dyDescent="0.2">
      <c r="A23" s="8" t="s">
        <v>91</v>
      </c>
      <c r="B23" s="14">
        <v>25</v>
      </c>
      <c r="C23" s="64">
        <v>0.112612612612613</v>
      </c>
    </row>
    <row r="24" spans="1:7" x14ac:dyDescent="0.2">
      <c r="A24" s="8" t="s">
        <v>92</v>
      </c>
      <c r="B24" s="14">
        <v>9</v>
      </c>
      <c r="C24" s="64">
        <v>4.0540540540540501E-2</v>
      </c>
    </row>
    <row r="25" spans="1:7" x14ac:dyDescent="0.2">
      <c r="A25" s="8" t="s">
        <v>88</v>
      </c>
      <c r="B25" s="14">
        <v>75</v>
      </c>
    </row>
    <row r="26" spans="1:7" x14ac:dyDescent="0.2">
      <c r="A26" s="13" t="s">
        <v>45</v>
      </c>
      <c r="B26" s="13">
        <v>297</v>
      </c>
      <c r="C26" s="65">
        <v>1</v>
      </c>
    </row>
    <row r="27" spans="1:7" x14ac:dyDescent="0.2">
      <c r="C27" s="99" t="s">
        <v>101</v>
      </c>
    </row>
    <row r="28" spans="1:7" x14ac:dyDescent="0.2">
      <c r="A28" s="91" t="s">
        <v>112</v>
      </c>
      <c r="E28" s="91"/>
    </row>
    <row r="29" spans="1:7" x14ac:dyDescent="0.2">
      <c r="A29" s="268" t="s">
        <v>160</v>
      </c>
      <c r="B29" s="268"/>
      <c r="C29" s="268"/>
      <c r="D29" s="268"/>
      <c r="E29" s="268"/>
      <c r="F29" s="268"/>
      <c r="G29" s="268"/>
    </row>
    <row r="30" spans="1:7" x14ac:dyDescent="0.2">
      <c r="A30" s="91" t="s">
        <v>274</v>
      </c>
    </row>
    <row r="31" spans="1:7" ht="27" customHeight="1" x14ac:dyDescent="0.2">
      <c r="A31" s="268" t="s">
        <v>161</v>
      </c>
      <c r="B31" s="266"/>
      <c r="C31" s="266"/>
      <c r="D31" s="266"/>
      <c r="E31" s="266"/>
      <c r="F31" s="266"/>
      <c r="G31" s="266"/>
    </row>
    <row r="32" spans="1:7" x14ac:dyDescent="0.2">
      <c r="A32" s="270" t="s">
        <v>276</v>
      </c>
      <c r="B32" s="270"/>
      <c r="C32" s="270"/>
      <c r="D32" s="270"/>
      <c r="E32" s="270"/>
      <c r="F32" s="270"/>
      <c r="G32" s="270"/>
    </row>
    <row r="33" spans="1:7" x14ac:dyDescent="0.2">
      <c r="A33" s="270"/>
      <c r="B33" s="270"/>
      <c r="C33" s="270"/>
      <c r="D33" s="270"/>
      <c r="E33" s="270"/>
      <c r="F33" s="270"/>
      <c r="G33" s="270"/>
    </row>
    <row r="34" spans="1:7" x14ac:dyDescent="0.2">
      <c r="A34" s="270"/>
      <c r="B34" s="270"/>
      <c r="C34" s="270"/>
      <c r="D34" s="270"/>
      <c r="E34" s="270"/>
      <c r="F34" s="270"/>
      <c r="G34" s="270"/>
    </row>
    <row r="35" spans="1:7" x14ac:dyDescent="0.2">
      <c r="A35" s="91" t="s">
        <v>170</v>
      </c>
      <c r="B35" s="185"/>
      <c r="C35" s="185"/>
      <c r="D35" s="185"/>
      <c r="E35" s="185"/>
      <c r="F35" s="185"/>
      <c r="G35" s="185"/>
    </row>
  </sheetData>
  <mergeCells count="4">
    <mergeCell ref="A31:G31"/>
    <mergeCell ref="A32:G34"/>
    <mergeCell ref="A1:F1"/>
    <mergeCell ref="A29:G29"/>
  </mergeCells>
  <hyperlinks>
    <hyperlink ref="G1" location="Index!A1" display="Index"/>
  </hyperlinks>
  <pageMargins left="0.7" right="0.7" top="0.75" bottom="0.75" header="0.3" footer="0.3"/>
  <pageSetup paperSize="9" orientation="portrait" horizontalDpi="300" verticalDpi="300" r:id="rId1"/>
  <headerFooter>
    <oddHeader>&amp;CPublic Order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election sqref="A1:L1"/>
    </sheetView>
  </sheetViews>
  <sheetFormatPr defaultRowHeight="12.75" x14ac:dyDescent="0.2"/>
  <cols>
    <col min="2" max="2" width="16.28515625" customWidth="1"/>
    <col min="3" max="3" width="10.140625" customWidth="1"/>
  </cols>
  <sheetData>
    <row r="1" spans="1:13" x14ac:dyDescent="0.2">
      <c r="A1" s="269" t="s">
        <v>152</v>
      </c>
      <c r="B1" s="269"/>
      <c r="C1" s="269"/>
      <c r="D1" s="269"/>
      <c r="E1" s="269"/>
      <c r="F1" s="269"/>
      <c r="G1" s="269"/>
      <c r="H1" s="269"/>
      <c r="I1" s="269"/>
      <c r="J1" s="269"/>
      <c r="K1" s="269"/>
      <c r="L1" s="269"/>
      <c r="M1" s="227" t="s">
        <v>99</v>
      </c>
    </row>
    <row r="3" spans="1:13" ht="14.25" x14ac:dyDescent="0.2">
      <c r="A3" s="111" t="s">
        <v>100</v>
      </c>
      <c r="B3" s="104" t="s">
        <v>166</v>
      </c>
      <c r="C3" s="117" t="s">
        <v>138</v>
      </c>
      <c r="D3" s="12" t="s">
        <v>33</v>
      </c>
      <c r="E3" s="12" t="s">
        <v>34</v>
      </c>
      <c r="F3" s="12" t="s">
        <v>35</v>
      </c>
      <c r="G3" s="12" t="s">
        <v>36</v>
      </c>
      <c r="H3" s="12" t="s">
        <v>37</v>
      </c>
      <c r="I3" s="12" t="s">
        <v>38</v>
      </c>
      <c r="J3" s="12" t="s">
        <v>39</v>
      </c>
      <c r="K3" s="12" t="s">
        <v>40</v>
      </c>
      <c r="L3" s="12" t="s">
        <v>41</v>
      </c>
      <c r="M3" s="12" t="s">
        <v>42</v>
      </c>
    </row>
    <row r="4" spans="1:13" x14ac:dyDescent="0.2">
      <c r="A4" s="276" t="s">
        <v>46</v>
      </c>
      <c r="B4" s="8" t="s">
        <v>43</v>
      </c>
      <c r="C4" s="244">
        <v>1453</v>
      </c>
      <c r="D4" s="244">
        <v>1341</v>
      </c>
      <c r="E4" s="244">
        <v>1219</v>
      </c>
      <c r="F4" s="244">
        <v>783</v>
      </c>
      <c r="G4" s="244">
        <v>468</v>
      </c>
      <c r="H4" s="244">
        <v>458</v>
      </c>
      <c r="I4" s="244">
        <v>384</v>
      </c>
      <c r="J4" s="244">
        <v>436</v>
      </c>
      <c r="K4" s="244">
        <v>529</v>
      </c>
      <c r="L4" s="244">
        <v>547</v>
      </c>
      <c r="M4" s="244">
        <v>517</v>
      </c>
    </row>
    <row r="5" spans="1:13" x14ac:dyDescent="0.2">
      <c r="A5" s="277"/>
      <c r="B5" s="8" t="s">
        <v>44</v>
      </c>
      <c r="C5" s="244">
        <v>4157</v>
      </c>
      <c r="D5" s="244">
        <v>4407</v>
      </c>
      <c r="E5" s="244">
        <v>4953</v>
      </c>
      <c r="F5" s="244">
        <v>4078</v>
      </c>
      <c r="G5" s="244">
        <v>3274</v>
      </c>
      <c r="H5" s="244">
        <v>2935</v>
      </c>
      <c r="I5" s="244">
        <v>3056</v>
      </c>
      <c r="J5" s="244">
        <v>2965</v>
      </c>
      <c r="K5" s="244">
        <v>2515</v>
      </c>
      <c r="L5" s="244">
        <v>2111</v>
      </c>
      <c r="M5" s="244">
        <v>1903</v>
      </c>
    </row>
    <row r="6" spans="1:13" x14ac:dyDescent="0.2">
      <c r="A6" s="278"/>
      <c r="B6" s="13" t="s">
        <v>45</v>
      </c>
      <c r="C6" s="245">
        <v>5610</v>
      </c>
      <c r="D6" s="245">
        <v>5748</v>
      </c>
      <c r="E6" s="245">
        <v>6172</v>
      </c>
      <c r="F6" s="245">
        <v>4861</v>
      </c>
      <c r="G6" s="245">
        <v>3742</v>
      </c>
      <c r="H6" s="245">
        <v>3393</v>
      </c>
      <c r="I6" s="245">
        <v>3440</v>
      </c>
      <c r="J6" s="245">
        <v>3401</v>
      </c>
      <c r="K6" s="245">
        <v>3044</v>
      </c>
      <c r="L6" s="245">
        <v>2658</v>
      </c>
      <c r="M6" s="245">
        <v>2420</v>
      </c>
    </row>
    <row r="9" spans="1:13" ht="14.25" x14ac:dyDescent="0.2">
      <c r="A9" s="111" t="s">
        <v>100</v>
      </c>
      <c r="B9" s="104" t="s">
        <v>166</v>
      </c>
      <c r="C9" s="117" t="s">
        <v>138</v>
      </c>
      <c r="D9" s="12" t="s">
        <v>33</v>
      </c>
      <c r="E9" s="12" t="s">
        <v>34</v>
      </c>
      <c r="F9" s="12" t="s">
        <v>35</v>
      </c>
      <c r="G9" s="12" t="s">
        <v>36</v>
      </c>
      <c r="H9" s="12" t="s">
        <v>37</v>
      </c>
      <c r="I9" s="12" t="s">
        <v>38</v>
      </c>
      <c r="J9" s="12" t="s">
        <v>39</v>
      </c>
      <c r="K9" s="12" t="s">
        <v>40</v>
      </c>
      <c r="L9" s="12" t="s">
        <v>41</v>
      </c>
      <c r="M9" s="12" t="s">
        <v>42</v>
      </c>
    </row>
    <row r="10" spans="1:13" x14ac:dyDescent="0.2">
      <c r="A10" s="276" t="s">
        <v>46</v>
      </c>
      <c r="B10" s="8" t="s">
        <v>43</v>
      </c>
      <c r="C10" s="17">
        <v>0.25900178253119399</v>
      </c>
      <c r="D10" s="17">
        <v>0.23329853862212899</v>
      </c>
      <c r="E10" s="17">
        <v>0.19750486066105</v>
      </c>
      <c r="F10" s="17">
        <v>0.16107796749639999</v>
      </c>
      <c r="G10" s="17">
        <v>0.12506680919294499</v>
      </c>
      <c r="H10" s="17">
        <v>0.13498379015620399</v>
      </c>
      <c r="I10" s="17">
        <v>0.111627906976744</v>
      </c>
      <c r="J10" s="17">
        <v>0.12819758894442801</v>
      </c>
      <c r="K10" s="17">
        <v>0.173784494086728</v>
      </c>
      <c r="L10" s="17">
        <v>0.205793829947329</v>
      </c>
      <c r="M10" s="17">
        <v>0.21363636363636401</v>
      </c>
    </row>
    <row r="11" spans="1:13" x14ac:dyDescent="0.2">
      <c r="A11" s="277"/>
      <c r="B11" s="8" t="s">
        <v>44</v>
      </c>
      <c r="C11" s="17">
        <v>0.74099821746880601</v>
      </c>
      <c r="D11" s="17">
        <v>0.76670146137787099</v>
      </c>
      <c r="E11" s="17">
        <v>0.80249513933895</v>
      </c>
      <c r="F11" s="17">
        <v>0.83892203250359998</v>
      </c>
      <c r="G11" s="17">
        <v>0.87493319080705501</v>
      </c>
      <c r="H11" s="17">
        <v>0.86501620984379601</v>
      </c>
      <c r="I11" s="17">
        <v>0.88837209302325604</v>
      </c>
      <c r="J11" s="17">
        <v>0.87180241105557199</v>
      </c>
      <c r="K11" s="17">
        <v>0.82621550591327197</v>
      </c>
      <c r="L11" s="17">
        <v>0.79420617005267102</v>
      </c>
      <c r="M11" s="17">
        <v>0.78636363636363604</v>
      </c>
    </row>
    <row r="12" spans="1:13" x14ac:dyDescent="0.2">
      <c r="A12" s="278"/>
      <c r="B12" s="13" t="s">
        <v>45</v>
      </c>
      <c r="C12" s="18">
        <v>1</v>
      </c>
      <c r="D12" s="18">
        <v>1</v>
      </c>
      <c r="E12" s="18">
        <v>1</v>
      </c>
      <c r="F12" s="18">
        <v>1</v>
      </c>
      <c r="G12" s="18">
        <v>1</v>
      </c>
      <c r="H12" s="18">
        <v>1</v>
      </c>
      <c r="I12" s="18">
        <v>1</v>
      </c>
      <c r="J12" s="18">
        <v>1</v>
      </c>
      <c r="K12" s="18">
        <v>1</v>
      </c>
      <c r="L12" s="18">
        <v>1</v>
      </c>
      <c r="M12" s="18">
        <v>1</v>
      </c>
    </row>
    <row r="13" spans="1:13" x14ac:dyDescent="0.2">
      <c r="M13" s="99" t="s">
        <v>101</v>
      </c>
    </row>
    <row r="14" spans="1:13" x14ac:dyDescent="0.2">
      <c r="A14" s="170" t="s">
        <v>102</v>
      </c>
    </row>
    <row r="15" spans="1:13" x14ac:dyDescent="0.2">
      <c r="A15" s="170" t="s">
        <v>137</v>
      </c>
    </row>
  </sheetData>
  <mergeCells count="3">
    <mergeCell ref="A1:L1"/>
    <mergeCell ref="A4:A6"/>
    <mergeCell ref="A10:A12"/>
  </mergeCells>
  <hyperlinks>
    <hyperlink ref="M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Normal="100" workbookViewId="0">
      <selection sqref="A1:K1"/>
    </sheetView>
  </sheetViews>
  <sheetFormatPr defaultRowHeight="12.75" x14ac:dyDescent="0.2"/>
  <cols>
    <col min="1" max="1" width="30.42578125" customWidth="1"/>
    <col min="2" max="2" width="9.42578125" customWidth="1"/>
  </cols>
  <sheetData>
    <row r="1" spans="1:12" x14ac:dyDescent="0.2">
      <c r="A1" s="267" t="s">
        <v>153</v>
      </c>
      <c r="B1" s="267"/>
      <c r="C1" s="267"/>
      <c r="D1" s="267"/>
      <c r="E1" s="267"/>
      <c r="F1" s="267"/>
      <c r="G1" s="267"/>
      <c r="H1" s="267"/>
      <c r="I1" s="267"/>
      <c r="J1" s="267"/>
      <c r="K1" s="267"/>
      <c r="L1" s="227" t="s">
        <v>99</v>
      </c>
    </row>
    <row r="3" spans="1:12" ht="14.25" x14ac:dyDescent="0.2">
      <c r="A3" s="104" t="s">
        <v>111</v>
      </c>
      <c r="B3" s="117" t="s">
        <v>138</v>
      </c>
      <c r="C3" s="12" t="s">
        <v>33</v>
      </c>
      <c r="D3" s="12" t="s">
        <v>34</v>
      </c>
      <c r="E3" s="12" t="s">
        <v>35</v>
      </c>
      <c r="F3" s="12" t="s">
        <v>36</v>
      </c>
      <c r="G3" s="12" t="s">
        <v>37</v>
      </c>
      <c r="H3" s="12" t="s">
        <v>38</v>
      </c>
      <c r="I3" s="12" t="s">
        <v>39</v>
      </c>
      <c r="J3" s="12" t="s">
        <v>40</v>
      </c>
      <c r="K3" s="12" t="s">
        <v>41</v>
      </c>
      <c r="L3" s="12" t="s">
        <v>42</v>
      </c>
    </row>
    <row r="4" spans="1:12" x14ac:dyDescent="0.2">
      <c r="A4" s="192" t="s">
        <v>106</v>
      </c>
      <c r="B4" s="244">
        <v>162</v>
      </c>
      <c r="C4" s="244">
        <v>150</v>
      </c>
      <c r="D4" s="244">
        <v>143</v>
      </c>
      <c r="E4" s="244">
        <v>106</v>
      </c>
      <c r="F4" s="244">
        <v>51</v>
      </c>
      <c r="G4" s="244">
        <v>54</v>
      </c>
      <c r="H4" s="244">
        <v>59</v>
      </c>
      <c r="I4" s="244">
        <v>62</v>
      </c>
      <c r="J4" s="244">
        <v>56</v>
      </c>
      <c r="K4" s="244">
        <v>36</v>
      </c>
      <c r="L4" s="244">
        <v>42</v>
      </c>
    </row>
    <row r="5" spans="1:12" x14ac:dyDescent="0.2">
      <c r="A5" s="8" t="s">
        <v>53</v>
      </c>
      <c r="B5" s="244">
        <v>232</v>
      </c>
      <c r="C5" s="244">
        <v>217</v>
      </c>
      <c r="D5" s="244">
        <v>225</v>
      </c>
      <c r="E5" s="244">
        <v>134</v>
      </c>
      <c r="F5" s="244">
        <v>77</v>
      </c>
      <c r="G5" s="244">
        <v>80</v>
      </c>
      <c r="H5" s="244">
        <v>66</v>
      </c>
      <c r="I5" s="244">
        <v>63</v>
      </c>
      <c r="J5" s="244">
        <v>75</v>
      </c>
      <c r="K5" s="244">
        <v>35</v>
      </c>
      <c r="L5" s="244">
        <v>41</v>
      </c>
    </row>
    <row r="6" spans="1:12" x14ac:dyDescent="0.2">
      <c r="A6" s="191" t="s">
        <v>107</v>
      </c>
      <c r="B6" s="244">
        <v>1946</v>
      </c>
      <c r="C6" s="244">
        <v>1827</v>
      </c>
      <c r="D6" s="244">
        <v>2082</v>
      </c>
      <c r="E6" s="244">
        <v>1413</v>
      </c>
      <c r="F6" s="244">
        <v>977</v>
      </c>
      <c r="G6" s="244">
        <v>876</v>
      </c>
      <c r="H6" s="244">
        <v>702</v>
      </c>
      <c r="I6" s="244">
        <v>668</v>
      </c>
      <c r="J6" s="244">
        <v>575</v>
      </c>
      <c r="K6" s="244">
        <v>494</v>
      </c>
      <c r="L6" s="244">
        <v>550</v>
      </c>
    </row>
    <row r="7" spans="1:12" x14ac:dyDescent="0.2">
      <c r="A7" s="103" t="s">
        <v>108</v>
      </c>
      <c r="B7" s="244">
        <v>1625</v>
      </c>
      <c r="C7" s="244">
        <v>1772</v>
      </c>
      <c r="D7" s="244">
        <v>1924</v>
      </c>
      <c r="E7" s="244">
        <v>1588</v>
      </c>
      <c r="F7" s="244">
        <v>1302</v>
      </c>
      <c r="G7" s="244">
        <v>1210</v>
      </c>
      <c r="H7" s="244">
        <v>1446</v>
      </c>
      <c r="I7" s="244">
        <v>1475</v>
      </c>
      <c r="J7" s="244">
        <v>1237</v>
      </c>
      <c r="K7" s="244">
        <v>1062</v>
      </c>
      <c r="L7" s="244">
        <v>853</v>
      </c>
    </row>
    <row r="8" spans="1:12" x14ac:dyDescent="0.2">
      <c r="A8" s="187" t="s">
        <v>109</v>
      </c>
      <c r="B8" s="244">
        <v>1556</v>
      </c>
      <c r="C8" s="244">
        <v>1702</v>
      </c>
      <c r="D8" s="244">
        <v>1724</v>
      </c>
      <c r="E8" s="244">
        <v>1561</v>
      </c>
      <c r="F8" s="244">
        <v>1298</v>
      </c>
      <c r="G8" s="244">
        <v>1143</v>
      </c>
      <c r="H8" s="244">
        <v>1117</v>
      </c>
      <c r="I8" s="244">
        <v>1082</v>
      </c>
      <c r="J8" s="244">
        <v>1026</v>
      </c>
      <c r="K8" s="244">
        <v>934</v>
      </c>
      <c r="L8" s="244">
        <v>856</v>
      </c>
    </row>
    <row r="9" spans="1:12" ht="14.25" x14ac:dyDescent="0.2">
      <c r="A9" s="107" t="s">
        <v>110</v>
      </c>
      <c r="B9" s="244">
        <v>89</v>
      </c>
      <c r="C9" s="244">
        <v>80</v>
      </c>
      <c r="D9" s="244">
        <v>74</v>
      </c>
      <c r="E9" s="244">
        <v>59</v>
      </c>
      <c r="F9" s="244">
        <v>37</v>
      </c>
      <c r="G9" s="244">
        <v>30</v>
      </c>
      <c r="H9" s="244">
        <v>50</v>
      </c>
      <c r="I9" s="244">
        <v>51</v>
      </c>
      <c r="J9" s="244">
        <v>75</v>
      </c>
      <c r="K9" s="244">
        <v>97</v>
      </c>
      <c r="L9" s="244">
        <v>78</v>
      </c>
    </row>
    <row r="10" spans="1:12" x14ac:dyDescent="0.2">
      <c r="A10" s="13" t="s">
        <v>45</v>
      </c>
      <c r="B10" s="245">
        <v>5610</v>
      </c>
      <c r="C10" s="245">
        <v>5748</v>
      </c>
      <c r="D10" s="245">
        <v>6172</v>
      </c>
      <c r="E10" s="245">
        <v>4861</v>
      </c>
      <c r="F10" s="245">
        <v>3742</v>
      </c>
      <c r="G10" s="245">
        <v>3393</v>
      </c>
      <c r="H10" s="245">
        <v>3440</v>
      </c>
      <c r="I10" s="245">
        <v>3401</v>
      </c>
      <c r="J10" s="245">
        <v>3044</v>
      </c>
      <c r="K10" s="245">
        <v>2658</v>
      </c>
      <c r="L10" s="245">
        <v>2420</v>
      </c>
    </row>
    <row r="13" spans="1:12" ht="14.25" x14ac:dyDescent="0.2">
      <c r="A13" s="104" t="s">
        <v>111</v>
      </c>
      <c r="B13" s="117" t="s">
        <v>138</v>
      </c>
      <c r="C13" s="12" t="s">
        <v>33</v>
      </c>
      <c r="D13" s="12" t="s">
        <v>34</v>
      </c>
      <c r="E13" s="12" t="s">
        <v>35</v>
      </c>
      <c r="F13" s="12" t="s">
        <v>36</v>
      </c>
      <c r="G13" s="12" t="s">
        <v>37</v>
      </c>
      <c r="H13" s="12" t="s">
        <v>38</v>
      </c>
      <c r="I13" s="12" t="s">
        <v>39</v>
      </c>
      <c r="J13" s="12" t="s">
        <v>40</v>
      </c>
      <c r="K13" s="12" t="s">
        <v>41</v>
      </c>
      <c r="L13" s="12" t="s">
        <v>42</v>
      </c>
    </row>
    <row r="14" spans="1:12" x14ac:dyDescent="0.2">
      <c r="A14" s="192" t="s">
        <v>106</v>
      </c>
      <c r="B14" s="34">
        <v>2.88770053475936E-2</v>
      </c>
      <c r="C14" s="34">
        <v>2.60960334029228E-2</v>
      </c>
      <c r="D14" s="34">
        <v>2.3169151004536599E-2</v>
      </c>
      <c r="E14" s="34">
        <v>2.1806212713433401E-2</v>
      </c>
      <c r="F14" s="34">
        <v>1.3629075360769599E-2</v>
      </c>
      <c r="G14" s="34">
        <v>1.5915119363395201E-2</v>
      </c>
      <c r="H14" s="34">
        <v>1.7151162790697699E-2</v>
      </c>
      <c r="I14" s="34">
        <v>1.8229932372831499E-2</v>
      </c>
      <c r="J14" s="34">
        <v>1.8396846254927698E-2</v>
      </c>
      <c r="K14" s="34">
        <v>1.35440180586907E-2</v>
      </c>
      <c r="L14" s="34">
        <v>1.7355371900826401E-2</v>
      </c>
    </row>
    <row r="15" spans="1:12" x14ac:dyDescent="0.2">
      <c r="A15" s="8" t="s">
        <v>53</v>
      </c>
      <c r="B15" s="34">
        <v>4.1354723707664902E-2</v>
      </c>
      <c r="C15" s="34">
        <v>3.7752261656228303E-2</v>
      </c>
      <c r="D15" s="34">
        <v>3.6454957874270902E-2</v>
      </c>
      <c r="E15" s="34">
        <v>2.75663443735857E-2</v>
      </c>
      <c r="F15" s="34">
        <v>2.0577231427044401E-2</v>
      </c>
      <c r="G15" s="34">
        <v>2.3577954612437401E-2</v>
      </c>
      <c r="H15" s="34">
        <v>1.9186046511627902E-2</v>
      </c>
      <c r="I15" s="34">
        <v>1.8523963540135299E-2</v>
      </c>
      <c r="J15" s="34">
        <v>2.4638633377135299E-2</v>
      </c>
      <c r="K15" s="34">
        <v>1.31677953348382E-2</v>
      </c>
      <c r="L15" s="34">
        <v>1.6942148760330601E-2</v>
      </c>
    </row>
    <row r="16" spans="1:12" x14ac:dyDescent="0.2">
      <c r="A16" s="191" t="s">
        <v>107</v>
      </c>
      <c r="B16" s="34">
        <v>0.34688057040998199</v>
      </c>
      <c r="C16" s="34">
        <v>0.31784968684759901</v>
      </c>
      <c r="D16" s="34">
        <v>0.337329876863253</v>
      </c>
      <c r="E16" s="34">
        <v>0.29068092984982502</v>
      </c>
      <c r="F16" s="34">
        <v>0.26109032602886201</v>
      </c>
      <c r="G16" s="34">
        <v>0.258178603006189</v>
      </c>
      <c r="H16" s="34">
        <v>0.20406976744186001</v>
      </c>
      <c r="I16" s="34">
        <v>0.19641281975889399</v>
      </c>
      <c r="J16" s="34">
        <v>0.188896189224704</v>
      </c>
      <c r="K16" s="34">
        <v>0.18585402558314501</v>
      </c>
      <c r="L16" s="34">
        <v>0.22727272727272699</v>
      </c>
    </row>
    <row r="17" spans="1:12" x14ac:dyDescent="0.2">
      <c r="A17" s="103" t="s">
        <v>108</v>
      </c>
      <c r="B17" s="34">
        <v>0.28966131907308401</v>
      </c>
      <c r="C17" s="34">
        <v>0.308281141266528</v>
      </c>
      <c r="D17" s="34">
        <v>0.31173039533376501</v>
      </c>
      <c r="E17" s="34">
        <v>0.32668175272577699</v>
      </c>
      <c r="F17" s="34">
        <v>0.34794227685729601</v>
      </c>
      <c r="G17" s="34">
        <v>0.35661656351311499</v>
      </c>
      <c r="H17" s="34">
        <v>0.420348837209302</v>
      </c>
      <c r="I17" s="34">
        <v>0.433695971773008</v>
      </c>
      <c r="J17" s="34">
        <v>0.40637319316688603</v>
      </c>
      <c r="K17" s="34">
        <v>0.39954853273137703</v>
      </c>
      <c r="L17" s="34">
        <v>0.352479338842975</v>
      </c>
    </row>
    <row r="18" spans="1:12" x14ac:dyDescent="0.2">
      <c r="A18" s="187" t="s">
        <v>109</v>
      </c>
      <c r="B18" s="34">
        <v>0.277361853832442</v>
      </c>
      <c r="C18" s="34">
        <v>0.29610299234516402</v>
      </c>
      <c r="D18" s="34">
        <v>0.27932598833441302</v>
      </c>
      <c r="E18" s="34">
        <v>0.32112734005348698</v>
      </c>
      <c r="F18" s="34">
        <v>0.34687332977017599</v>
      </c>
      <c r="G18" s="34">
        <v>0.33687002652519898</v>
      </c>
      <c r="H18" s="34">
        <v>0.32470930232558098</v>
      </c>
      <c r="I18" s="34">
        <v>0.31814172302263999</v>
      </c>
      <c r="J18" s="34">
        <v>0.33705650459921199</v>
      </c>
      <c r="K18" s="34">
        <v>0.35139202407825398</v>
      </c>
      <c r="L18" s="34">
        <v>0.35371900826446301</v>
      </c>
    </row>
    <row r="19" spans="1:12" ht="14.25" x14ac:dyDescent="0.2">
      <c r="A19" s="107" t="s">
        <v>110</v>
      </c>
      <c r="B19" s="34">
        <v>1.5864527629233498E-2</v>
      </c>
      <c r="C19" s="34">
        <v>1.39178844815588E-2</v>
      </c>
      <c r="D19" s="34">
        <v>1.19896305897602E-2</v>
      </c>
      <c r="E19" s="34">
        <v>1.2137420283892199E-2</v>
      </c>
      <c r="F19" s="34">
        <v>9.8877605558524793E-3</v>
      </c>
      <c r="G19" s="34">
        <v>8.8417329796640094E-3</v>
      </c>
      <c r="H19" s="34">
        <v>1.4534883720930199E-2</v>
      </c>
      <c r="I19" s="34">
        <v>1.4995589532490399E-2</v>
      </c>
      <c r="J19" s="34">
        <v>2.4638633377135299E-2</v>
      </c>
      <c r="K19" s="34">
        <v>3.6493604213694499E-2</v>
      </c>
      <c r="L19" s="34">
        <v>3.2231404958677698E-2</v>
      </c>
    </row>
    <row r="20" spans="1:12" x14ac:dyDescent="0.2">
      <c r="A20" s="13" t="s">
        <v>45</v>
      </c>
      <c r="B20" s="35">
        <v>1</v>
      </c>
      <c r="C20" s="35">
        <v>1</v>
      </c>
      <c r="D20" s="35">
        <v>1</v>
      </c>
      <c r="E20" s="35">
        <v>1</v>
      </c>
      <c r="F20" s="35">
        <v>1</v>
      </c>
      <c r="G20" s="35">
        <v>1</v>
      </c>
      <c r="H20" s="35">
        <v>1</v>
      </c>
      <c r="I20" s="35">
        <v>1</v>
      </c>
      <c r="J20" s="35">
        <v>1</v>
      </c>
      <c r="K20" s="35">
        <v>1</v>
      </c>
      <c r="L20" s="35">
        <v>1</v>
      </c>
    </row>
    <row r="21" spans="1:12" x14ac:dyDescent="0.2">
      <c r="L21" s="99" t="s">
        <v>101</v>
      </c>
    </row>
    <row r="22" spans="1:12" x14ac:dyDescent="0.2">
      <c r="A22" s="102" t="s">
        <v>112</v>
      </c>
    </row>
    <row r="23" spans="1:12" x14ac:dyDescent="0.2">
      <c r="A23" s="170" t="s">
        <v>137</v>
      </c>
    </row>
    <row r="24" spans="1:12" x14ac:dyDescent="0.2">
      <c r="A24" s="268" t="s">
        <v>113</v>
      </c>
      <c r="B24" s="266"/>
      <c r="C24" s="266"/>
      <c r="D24" s="266"/>
      <c r="E24" s="266"/>
      <c r="F24" s="266"/>
      <c r="G24" s="266"/>
      <c r="H24" s="266"/>
      <c r="I24" s="266"/>
      <c r="J24" s="266"/>
      <c r="K24" s="266"/>
      <c r="L24" s="266"/>
    </row>
    <row r="25" spans="1:12" x14ac:dyDescent="0.2">
      <c r="A25" s="266"/>
      <c r="B25" s="266"/>
      <c r="C25" s="266"/>
      <c r="D25" s="266"/>
      <c r="E25" s="266"/>
      <c r="F25" s="266"/>
      <c r="G25" s="266"/>
      <c r="H25" s="266"/>
      <c r="I25" s="266"/>
      <c r="J25" s="266"/>
      <c r="K25" s="266"/>
      <c r="L25" s="266"/>
    </row>
  </sheetData>
  <mergeCells count="2">
    <mergeCell ref="A1:K1"/>
    <mergeCell ref="A24:L25"/>
  </mergeCells>
  <hyperlinks>
    <hyperlink ref="L1" location="Index!A1" display="Index"/>
  </hyperlinks>
  <pageMargins left="0.7" right="0.7" top="0.75" bottom="0.75" header="0.3" footer="0.3"/>
  <pageSetup paperSize="9" scale="93" orientation="landscape" horizontalDpi="300" verticalDpi="300" r:id="rId1"/>
  <headerFooter>
    <oddHeader>&amp;CPublic Order</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zoomScaleNormal="100" workbookViewId="0">
      <selection sqref="A1:K1"/>
    </sheetView>
  </sheetViews>
  <sheetFormatPr defaultRowHeight="12.75" x14ac:dyDescent="0.2"/>
  <cols>
    <col min="1" max="1" width="41.7109375" customWidth="1"/>
  </cols>
  <sheetData>
    <row r="1" spans="1:12" x14ac:dyDescent="0.2">
      <c r="A1" s="267" t="s">
        <v>155</v>
      </c>
      <c r="B1" s="267"/>
      <c r="C1" s="267"/>
      <c r="D1" s="267"/>
      <c r="E1" s="267"/>
      <c r="F1" s="267"/>
      <c r="G1" s="267"/>
      <c r="H1" s="267"/>
      <c r="I1" s="267"/>
      <c r="J1" s="267"/>
      <c r="K1" s="267"/>
      <c r="L1" s="227" t="s">
        <v>99</v>
      </c>
    </row>
    <row r="3" spans="1:12" ht="14.25" x14ac:dyDescent="0.2">
      <c r="A3" s="122" t="s">
        <v>144</v>
      </c>
      <c r="B3" s="117" t="s">
        <v>145</v>
      </c>
      <c r="C3" s="12" t="s">
        <v>33</v>
      </c>
      <c r="D3" s="12" t="s">
        <v>34</v>
      </c>
      <c r="E3" s="12" t="s">
        <v>35</v>
      </c>
      <c r="F3" s="12" t="s">
        <v>36</v>
      </c>
      <c r="G3" s="12" t="s">
        <v>37</v>
      </c>
      <c r="H3" s="12" t="s">
        <v>38</v>
      </c>
      <c r="I3" s="12" t="s">
        <v>39</v>
      </c>
      <c r="J3" s="12" t="s">
        <v>40</v>
      </c>
      <c r="K3" s="12" t="s">
        <v>41</v>
      </c>
      <c r="L3" s="12" t="s">
        <v>42</v>
      </c>
    </row>
    <row r="4" spans="1:12" x14ac:dyDescent="0.2">
      <c r="A4" t="s">
        <v>54</v>
      </c>
      <c r="B4" s="50">
        <v>10.030279402209233</v>
      </c>
      <c r="C4" s="54">
        <v>10.092368059642933</v>
      </c>
      <c r="D4" s="54">
        <v>10.097017238039898</v>
      </c>
      <c r="E4" s="54">
        <v>10.188618407004068</v>
      </c>
      <c r="F4" s="54">
        <v>10.624473549049833</v>
      </c>
      <c r="G4" s="54">
        <v>11.117717454757733</v>
      </c>
      <c r="H4" s="54">
        <v>11.1325872873769</v>
      </c>
      <c r="I4" s="54">
        <v>10.658009858287134</v>
      </c>
      <c r="J4" s="54">
        <v>10.412670565302134</v>
      </c>
      <c r="K4" s="54">
        <v>11.2856734548053</v>
      </c>
      <c r="L4" s="54">
        <v>11.1739656518345</v>
      </c>
    </row>
    <row r="5" spans="1:12" x14ac:dyDescent="0.2">
      <c r="A5" t="s">
        <v>55</v>
      </c>
      <c r="B5" s="54">
        <v>9</v>
      </c>
      <c r="C5" s="54">
        <v>9</v>
      </c>
      <c r="D5" s="54">
        <v>9</v>
      </c>
      <c r="E5" s="54">
        <v>9</v>
      </c>
      <c r="F5" s="54">
        <v>10</v>
      </c>
      <c r="G5" s="54">
        <v>10</v>
      </c>
      <c r="H5" s="54">
        <v>10</v>
      </c>
      <c r="I5" s="54">
        <v>10</v>
      </c>
      <c r="J5" s="54">
        <v>9</v>
      </c>
      <c r="K5" s="54">
        <v>12</v>
      </c>
      <c r="L5" s="54">
        <v>10</v>
      </c>
    </row>
    <row r="6" spans="1:12" ht="14.25" x14ac:dyDescent="0.2">
      <c r="A6" s="186" t="s">
        <v>154</v>
      </c>
      <c r="B6" s="51">
        <v>1.09254498714653E-2</v>
      </c>
      <c r="C6" s="182" t="s">
        <v>146</v>
      </c>
      <c r="D6" s="182" t="s">
        <v>146</v>
      </c>
      <c r="E6" s="51">
        <v>0</v>
      </c>
      <c r="F6" s="51">
        <v>0</v>
      </c>
      <c r="G6" s="51">
        <v>0</v>
      </c>
      <c r="H6" s="51">
        <v>0</v>
      </c>
      <c r="I6" s="51">
        <v>0</v>
      </c>
      <c r="J6" s="51">
        <v>0</v>
      </c>
      <c r="K6" s="51">
        <v>0</v>
      </c>
      <c r="L6" s="51">
        <v>0</v>
      </c>
    </row>
    <row r="7" spans="1:12" x14ac:dyDescent="0.2">
      <c r="L7" s="99" t="s">
        <v>101</v>
      </c>
    </row>
    <row r="8" spans="1:12" x14ac:dyDescent="0.2">
      <c r="A8" s="170" t="s">
        <v>112</v>
      </c>
    </row>
    <row r="9" spans="1:12" ht="24.75" customHeight="1" x14ac:dyDescent="0.2">
      <c r="A9" s="268" t="s">
        <v>192</v>
      </c>
      <c r="B9" s="268"/>
      <c r="C9" s="268"/>
      <c r="D9" s="268"/>
      <c r="E9" s="268"/>
      <c r="F9" s="268"/>
      <c r="G9" s="268"/>
      <c r="H9" s="268"/>
      <c r="I9" s="268"/>
      <c r="J9" s="268"/>
      <c r="K9" s="268"/>
      <c r="L9" s="268"/>
    </row>
    <row r="10" spans="1:12" x14ac:dyDescent="0.2">
      <c r="A10" s="170" t="s">
        <v>141</v>
      </c>
      <c r="B10" s="180"/>
      <c r="C10" s="181"/>
      <c r="D10" s="181"/>
      <c r="E10" s="181"/>
      <c r="F10" s="181"/>
      <c r="G10" s="181"/>
    </row>
    <row r="11" spans="1:12" x14ac:dyDescent="0.2">
      <c r="A11" s="279" t="s">
        <v>142</v>
      </c>
      <c r="B11" s="279"/>
      <c r="C11" s="279"/>
      <c r="D11" s="279"/>
      <c r="E11" s="279"/>
      <c r="F11" s="279"/>
      <c r="G11" s="279"/>
      <c r="H11" s="279"/>
      <c r="I11" s="279"/>
      <c r="J11" s="279"/>
      <c r="K11" s="279"/>
      <c r="L11" s="279"/>
    </row>
    <row r="12" spans="1:12" x14ac:dyDescent="0.2">
      <c r="A12" s="268" t="s">
        <v>273</v>
      </c>
      <c r="B12" s="268"/>
      <c r="C12" s="268"/>
      <c r="D12" s="268"/>
      <c r="E12" s="268"/>
      <c r="F12" s="268"/>
      <c r="G12" s="268"/>
      <c r="H12" s="268"/>
      <c r="I12" s="268"/>
      <c r="J12" s="268"/>
      <c r="K12" s="268"/>
      <c r="L12" s="268"/>
    </row>
    <row r="13" spans="1:12" x14ac:dyDescent="0.2">
      <c r="A13" s="268"/>
      <c r="B13" s="268"/>
      <c r="C13" s="268"/>
      <c r="D13" s="268"/>
      <c r="E13" s="268"/>
      <c r="F13" s="268"/>
      <c r="G13" s="268"/>
      <c r="H13" s="268"/>
      <c r="I13" s="268"/>
      <c r="J13" s="268"/>
      <c r="K13" s="268"/>
      <c r="L13" s="268"/>
    </row>
  </sheetData>
  <mergeCells count="4">
    <mergeCell ref="A1:K1"/>
    <mergeCell ref="A11:L11"/>
    <mergeCell ref="A12:L13"/>
    <mergeCell ref="A9:L9"/>
  </mergeCells>
  <hyperlinks>
    <hyperlink ref="L1" location="Index!A1" display="Index"/>
  </hyperlinks>
  <pageMargins left="0.7" right="0.7" top="0.75" bottom="0.75" header="0.3" footer="0.3"/>
  <pageSetup paperSize="9" scale="94" orientation="landscape" horizontalDpi="300" verticalDpi="300" r:id="rId1"/>
  <headerFooter>
    <oddHeader>&amp;CPublic Order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zoomScaleNormal="100" workbookViewId="0">
      <selection sqref="A1:C1"/>
    </sheetView>
  </sheetViews>
  <sheetFormatPr defaultRowHeight="12.75" x14ac:dyDescent="0.2"/>
  <cols>
    <col min="1" max="1" width="26.42578125" customWidth="1"/>
    <col min="2" max="2" width="26.85546875" customWidth="1"/>
    <col min="3" max="3" width="29.140625" customWidth="1"/>
  </cols>
  <sheetData>
    <row r="1" spans="1:4" ht="26.25" customHeight="1" x14ac:dyDescent="0.2">
      <c r="A1" s="267" t="s">
        <v>156</v>
      </c>
      <c r="B1" s="267"/>
      <c r="C1" s="267"/>
      <c r="D1" s="227" t="s">
        <v>99</v>
      </c>
    </row>
    <row r="3" spans="1:4" ht="14.25" x14ac:dyDescent="0.2">
      <c r="A3" s="122" t="s">
        <v>179</v>
      </c>
      <c r="B3" s="13" t="s">
        <v>57</v>
      </c>
      <c r="C3" s="13" t="s">
        <v>58</v>
      </c>
    </row>
    <row r="4" spans="1:4" x14ac:dyDescent="0.2">
      <c r="A4" s="8" t="s">
        <v>66</v>
      </c>
      <c r="B4" s="14">
        <v>221</v>
      </c>
      <c r="C4" s="56">
        <v>0.25878220140515223</v>
      </c>
    </row>
    <row r="5" spans="1:4" x14ac:dyDescent="0.2">
      <c r="A5" s="8" t="s">
        <v>67</v>
      </c>
      <c r="B5" s="14">
        <v>357</v>
      </c>
      <c r="C5" s="84">
        <v>0.41803278688524592</v>
      </c>
    </row>
    <row r="6" spans="1:4" x14ac:dyDescent="0.2">
      <c r="A6" s="8" t="s">
        <v>68</v>
      </c>
      <c r="B6" s="14">
        <v>188</v>
      </c>
      <c r="C6" s="84">
        <v>0.22014051522248243</v>
      </c>
    </row>
    <row r="7" spans="1:4" x14ac:dyDescent="0.2">
      <c r="A7" s="8" t="s">
        <v>69</v>
      </c>
      <c r="B7" s="14">
        <v>69</v>
      </c>
      <c r="C7" s="84">
        <v>8.0796252927400475E-2</v>
      </c>
    </row>
    <row r="8" spans="1:4" x14ac:dyDescent="0.2">
      <c r="A8" s="8" t="s">
        <v>70</v>
      </c>
      <c r="B8" s="14">
        <v>16</v>
      </c>
      <c r="C8" s="84">
        <v>1.873536299765808E-2</v>
      </c>
    </row>
    <row r="9" spans="1:4" x14ac:dyDescent="0.2">
      <c r="A9" s="8" t="s">
        <v>71</v>
      </c>
      <c r="B9" s="14">
        <v>3</v>
      </c>
      <c r="C9" s="84">
        <v>3.5128805620608899E-3</v>
      </c>
    </row>
    <row r="10" spans="1:4" x14ac:dyDescent="0.2">
      <c r="A10" s="8" t="s">
        <v>72</v>
      </c>
      <c r="B10" s="14">
        <v>0</v>
      </c>
      <c r="C10" s="84">
        <v>0</v>
      </c>
    </row>
    <row r="11" spans="1:4" x14ac:dyDescent="0.2">
      <c r="A11" s="8" t="s">
        <v>73</v>
      </c>
      <c r="B11" s="14">
        <v>0</v>
      </c>
      <c r="C11" s="84">
        <v>0</v>
      </c>
    </row>
    <row r="12" spans="1:4" x14ac:dyDescent="0.2">
      <c r="A12" s="13" t="s">
        <v>45</v>
      </c>
      <c r="B12" s="13">
        <v>854</v>
      </c>
      <c r="C12" s="57">
        <v>1</v>
      </c>
    </row>
    <row r="13" spans="1:4" x14ac:dyDescent="0.2">
      <c r="C13" s="99" t="s">
        <v>101</v>
      </c>
    </row>
    <row r="14" spans="1:4" x14ac:dyDescent="0.2">
      <c r="A14" s="91" t="s">
        <v>112</v>
      </c>
    </row>
    <row r="15" spans="1:4" x14ac:dyDescent="0.2">
      <c r="A15" s="271" t="s">
        <v>150</v>
      </c>
      <c r="B15" s="271"/>
      <c r="C15" s="271"/>
      <c r="D15" s="271"/>
    </row>
    <row r="16" spans="1:4" x14ac:dyDescent="0.2">
      <c r="A16" s="271"/>
      <c r="B16" s="271"/>
      <c r="C16" s="271"/>
      <c r="D16" s="271"/>
    </row>
    <row r="17" spans="1:4" x14ac:dyDescent="0.2">
      <c r="A17" s="271"/>
      <c r="B17" s="271"/>
      <c r="C17" s="271"/>
      <c r="D17" s="271"/>
    </row>
    <row r="18" spans="1:4" x14ac:dyDescent="0.2">
      <c r="A18" s="266" t="s">
        <v>180</v>
      </c>
      <c r="B18" s="266"/>
      <c r="C18" s="266"/>
      <c r="D18" s="266"/>
    </row>
    <row r="19" spans="1:4" x14ac:dyDescent="0.2">
      <c r="A19" s="266"/>
      <c r="B19" s="266"/>
      <c r="C19" s="266"/>
      <c r="D19" s="266"/>
    </row>
  </sheetData>
  <mergeCells count="3">
    <mergeCell ref="A1:C1"/>
    <mergeCell ref="A15:D17"/>
    <mergeCell ref="A18:D19"/>
  </mergeCells>
  <hyperlinks>
    <hyperlink ref="D1" location="Index!A1" display="Index"/>
  </hyperlinks>
  <pageMargins left="0.7" right="0.7" top="0.75" bottom="0.75" header="0.3" footer="0.3"/>
  <pageSetup paperSize="9" scale="97" orientation="portrait" horizontalDpi="300" verticalDpi="300" r:id="rId1"/>
  <headerFooter>
    <oddHeader>&amp;CPublic Order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workbookViewId="0">
      <selection sqref="A1:F1"/>
    </sheetView>
  </sheetViews>
  <sheetFormatPr defaultRowHeight="12.75" x14ac:dyDescent="0.2"/>
  <cols>
    <col min="1" max="1" width="20.42578125" customWidth="1"/>
    <col min="2" max="2" width="14.5703125" customWidth="1"/>
    <col min="3" max="3" width="15.5703125" customWidth="1"/>
  </cols>
  <sheetData>
    <row r="1" spans="1:7" ht="25.5" customHeight="1" x14ac:dyDescent="0.2">
      <c r="A1" s="267" t="s">
        <v>157</v>
      </c>
      <c r="B1" s="267"/>
      <c r="C1" s="267"/>
      <c r="D1" s="267"/>
      <c r="E1" s="267"/>
      <c r="F1" s="267"/>
      <c r="G1" s="227" t="s">
        <v>99</v>
      </c>
    </row>
    <row r="2" spans="1:7" x14ac:dyDescent="0.2">
      <c r="A2" s="11"/>
    </row>
    <row r="3" spans="1:7" x14ac:dyDescent="0.2">
      <c r="A3" s="2" t="s">
        <v>46</v>
      </c>
    </row>
    <row r="5" spans="1:7" ht="39" customHeight="1" x14ac:dyDescent="0.2">
      <c r="A5" s="184" t="s">
        <v>84</v>
      </c>
      <c r="B5" s="183" t="s">
        <v>57</v>
      </c>
      <c r="C5" s="188" t="s">
        <v>158</v>
      </c>
    </row>
    <row r="6" spans="1:7" x14ac:dyDescent="0.2">
      <c r="A6" s="8" t="s">
        <v>87</v>
      </c>
      <c r="B6" s="244">
        <v>2229</v>
      </c>
      <c r="C6" s="66">
        <v>0.92374637380853697</v>
      </c>
    </row>
    <row r="7" spans="1:7" x14ac:dyDescent="0.2">
      <c r="A7" s="8" t="s">
        <v>86</v>
      </c>
      <c r="B7" s="244">
        <v>184</v>
      </c>
      <c r="C7" s="66">
        <v>7.6253626191462906E-2</v>
      </c>
    </row>
    <row r="8" spans="1:7" x14ac:dyDescent="0.2">
      <c r="A8" s="8" t="s">
        <v>88</v>
      </c>
      <c r="B8" s="244">
        <v>7</v>
      </c>
    </row>
    <row r="9" spans="1:7" x14ac:dyDescent="0.2">
      <c r="A9" s="13" t="s">
        <v>45</v>
      </c>
      <c r="B9" s="245">
        <v>2420</v>
      </c>
      <c r="C9" s="67">
        <v>1</v>
      </c>
    </row>
    <row r="10" spans="1:7" x14ac:dyDescent="0.2">
      <c r="B10" s="113"/>
    </row>
    <row r="11" spans="1:7" x14ac:dyDescent="0.2">
      <c r="B11" s="113"/>
    </row>
    <row r="12" spans="1:7" ht="38.25" x14ac:dyDescent="0.2">
      <c r="A12" s="202" t="s">
        <v>171</v>
      </c>
      <c r="B12" s="246" t="s">
        <v>57</v>
      </c>
      <c r="C12" s="188" t="s">
        <v>85</v>
      </c>
    </row>
    <row r="13" spans="1:7" x14ac:dyDescent="0.2">
      <c r="A13" s="8" t="s">
        <v>93</v>
      </c>
      <c r="B13" s="244">
        <v>520</v>
      </c>
      <c r="C13" s="68">
        <v>0.214876033057851</v>
      </c>
    </row>
    <row r="14" spans="1:7" x14ac:dyDescent="0.2">
      <c r="A14" s="8" t="s">
        <v>94</v>
      </c>
      <c r="B14" s="244">
        <v>846</v>
      </c>
      <c r="C14" s="68">
        <v>0.34958677685950401</v>
      </c>
    </row>
    <row r="15" spans="1:7" x14ac:dyDescent="0.2">
      <c r="A15" s="8" t="s">
        <v>95</v>
      </c>
      <c r="B15" s="244">
        <v>615</v>
      </c>
      <c r="C15" s="68">
        <v>0.254132231404959</v>
      </c>
    </row>
    <row r="16" spans="1:7" x14ac:dyDescent="0.2">
      <c r="A16" s="8" t="s">
        <v>96</v>
      </c>
      <c r="B16" s="244">
        <v>271</v>
      </c>
      <c r="C16" s="68">
        <v>0.11198347107438</v>
      </c>
    </row>
    <row r="17" spans="1:7" x14ac:dyDescent="0.2">
      <c r="A17" s="8" t="s">
        <v>97</v>
      </c>
      <c r="B17" s="244">
        <v>135</v>
      </c>
      <c r="C17" s="68">
        <v>5.5785123966942199E-2</v>
      </c>
    </row>
    <row r="18" spans="1:7" x14ac:dyDescent="0.2">
      <c r="A18" s="8" t="s">
        <v>98</v>
      </c>
      <c r="B18" s="244">
        <v>33</v>
      </c>
      <c r="C18" s="68">
        <v>1.3636363636363599E-2</v>
      </c>
    </row>
    <row r="19" spans="1:7" x14ac:dyDescent="0.2">
      <c r="A19" s="13" t="s">
        <v>45</v>
      </c>
      <c r="B19" s="245">
        <v>2420</v>
      </c>
      <c r="C19" s="69">
        <v>1</v>
      </c>
    </row>
    <row r="20" spans="1:7" x14ac:dyDescent="0.2">
      <c r="B20" s="113"/>
    </row>
    <row r="21" spans="1:7" x14ac:dyDescent="0.2">
      <c r="B21" s="113"/>
    </row>
    <row r="22" spans="1:7" ht="39.75" x14ac:dyDescent="0.2">
      <c r="A22" s="202" t="s">
        <v>275</v>
      </c>
      <c r="B22" s="246" t="s">
        <v>57</v>
      </c>
      <c r="C22" s="158" t="s">
        <v>178</v>
      </c>
    </row>
    <row r="23" spans="1:7" x14ac:dyDescent="0.2">
      <c r="A23" s="8" t="s">
        <v>89</v>
      </c>
      <c r="B23" s="244">
        <v>1597</v>
      </c>
      <c r="C23" s="70">
        <v>0.84856535600425098</v>
      </c>
    </row>
    <row r="24" spans="1:7" x14ac:dyDescent="0.2">
      <c r="A24" s="8" t="s">
        <v>90</v>
      </c>
      <c r="B24" s="244">
        <v>153</v>
      </c>
      <c r="C24" s="70">
        <v>8.1296493092454805E-2</v>
      </c>
    </row>
    <row r="25" spans="1:7" x14ac:dyDescent="0.2">
      <c r="A25" s="8" t="s">
        <v>91</v>
      </c>
      <c r="B25" s="244">
        <v>93</v>
      </c>
      <c r="C25" s="70">
        <v>4.9415515409139202E-2</v>
      </c>
    </row>
    <row r="26" spans="1:7" x14ac:dyDescent="0.2">
      <c r="A26" s="8" t="s">
        <v>92</v>
      </c>
      <c r="B26" s="244">
        <v>39</v>
      </c>
      <c r="C26" s="70">
        <v>2.0722635494155199E-2</v>
      </c>
    </row>
    <row r="27" spans="1:7" x14ac:dyDescent="0.2">
      <c r="A27" s="8" t="s">
        <v>88</v>
      </c>
      <c r="B27" s="244">
        <v>538</v>
      </c>
    </row>
    <row r="28" spans="1:7" x14ac:dyDescent="0.2">
      <c r="A28" s="13" t="s">
        <v>45</v>
      </c>
      <c r="B28" s="245">
        <v>2420</v>
      </c>
      <c r="C28" s="71">
        <v>1</v>
      </c>
    </row>
    <row r="29" spans="1:7" x14ac:dyDescent="0.2">
      <c r="C29" s="99" t="s">
        <v>101</v>
      </c>
    </row>
    <row r="30" spans="1:7" x14ac:dyDescent="0.2">
      <c r="A30" s="91" t="s">
        <v>112</v>
      </c>
      <c r="B30" s="169"/>
      <c r="F30" s="169"/>
    </row>
    <row r="31" spans="1:7" x14ac:dyDescent="0.2">
      <c r="A31" s="268" t="s">
        <v>160</v>
      </c>
      <c r="B31" s="268"/>
      <c r="C31" s="268"/>
      <c r="D31" s="268"/>
      <c r="E31" s="268"/>
      <c r="F31" s="268"/>
      <c r="G31" s="268"/>
    </row>
    <row r="32" spans="1:7" x14ac:dyDescent="0.2">
      <c r="A32" s="268" t="s">
        <v>274</v>
      </c>
      <c r="B32" s="268"/>
      <c r="C32" s="268"/>
      <c r="D32" s="268"/>
      <c r="E32" s="268"/>
      <c r="F32" s="268"/>
      <c r="G32" s="268"/>
    </row>
    <row r="33" spans="1:7" x14ac:dyDescent="0.2">
      <c r="A33" s="268"/>
      <c r="B33" s="268"/>
      <c r="C33" s="268"/>
      <c r="D33" s="268"/>
      <c r="E33" s="268"/>
      <c r="F33" s="268"/>
      <c r="G33" s="268"/>
    </row>
    <row r="34" spans="1:7" x14ac:dyDescent="0.2">
      <c r="A34" s="268" t="s">
        <v>161</v>
      </c>
      <c r="B34" s="266"/>
      <c r="C34" s="266"/>
      <c r="D34" s="266"/>
      <c r="E34" s="266"/>
      <c r="F34" s="266"/>
      <c r="G34" s="266"/>
    </row>
    <row r="35" spans="1:7" x14ac:dyDescent="0.2">
      <c r="A35" s="268" t="s">
        <v>163</v>
      </c>
      <c r="B35" s="268"/>
      <c r="C35" s="268"/>
      <c r="D35" s="268"/>
      <c r="E35" s="268"/>
      <c r="F35" s="268"/>
      <c r="G35" s="268"/>
    </row>
    <row r="36" spans="1:7" x14ac:dyDescent="0.2">
      <c r="A36" s="268"/>
      <c r="B36" s="268"/>
      <c r="C36" s="268"/>
      <c r="D36" s="268"/>
      <c r="E36" s="268"/>
      <c r="F36" s="268"/>
      <c r="G36" s="268"/>
    </row>
    <row r="37" spans="1:7" x14ac:dyDescent="0.2">
      <c r="A37" s="268"/>
      <c r="B37" s="268"/>
      <c r="C37" s="268"/>
      <c r="D37" s="268"/>
      <c r="E37" s="268"/>
      <c r="F37" s="268"/>
      <c r="G37" s="268"/>
    </row>
    <row r="38" spans="1:7" x14ac:dyDescent="0.2">
      <c r="A38" s="268" t="s">
        <v>162</v>
      </c>
      <c r="B38" s="268"/>
      <c r="C38" s="268"/>
      <c r="D38" s="268"/>
      <c r="E38" s="268"/>
      <c r="F38" s="268"/>
      <c r="G38" s="268"/>
    </row>
  </sheetData>
  <mergeCells count="6">
    <mergeCell ref="A1:F1"/>
    <mergeCell ref="A31:G31"/>
    <mergeCell ref="A34:G34"/>
    <mergeCell ref="A35:G37"/>
    <mergeCell ref="A38:G38"/>
    <mergeCell ref="A32:G33"/>
  </mergeCells>
  <hyperlinks>
    <hyperlink ref="G1" location="Index!A1" display="Index"/>
  </hyperlinks>
  <pageMargins left="0.7" right="0.7" top="0.75" bottom="0.75" header="0.3" footer="0.3"/>
  <pageSetup paperSize="9" orientation="portrait" horizontalDpi="300" verticalDpi="300" r:id="rId1"/>
  <headerFooter>
    <oddHeader>&amp;CPublic Order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Normal="100" workbookViewId="0">
      <selection sqref="A1:L2"/>
    </sheetView>
  </sheetViews>
  <sheetFormatPr defaultRowHeight="12.75" x14ac:dyDescent="0.2"/>
  <cols>
    <col min="1" max="1" width="19.140625" customWidth="1"/>
    <col min="2" max="2" width="15.85546875" customWidth="1"/>
  </cols>
  <sheetData>
    <row r="1" spans="1:13" x14ac:dyDescent="0.2">
      <c r="A1" s="267" t="s">
        <v>165</v>
      </c>
      <c r="B1" s="267"/>
      <c r="C1" s="267"/>
      <c r="D1" s="267"/>
      <c r="E1" s="267"/>
      <c r="F1" s="267"/>
      <c r="G1" s="267"/>
      <c r="H1" s="267"/>
      <c r="I1" s="267"/>
      <c r="J1" s="267"/>
      <c r="K1" s="267"/>
      <c r="L1" s="267"/>
      <c r="M1" s="281" t="s">
        <v>99</v>
      </c>
    </row>
    <row r="2" spans="1:13" x14ac:dyDescent="0.2">
      <c r="A2" s="267"/>
      <c r="B2" s="267"/>
      <c r="C2" s="267"/>
      <c r="D2" s="267"/>
      <c r="E2" s="267"/>
      <c r="F2" s="267"/>
      <c r="G2" s="267"/>
      <c r="H2" s="267"/>
      <c r="I2" s="267"/>
      <c r="J2" s="267"/>
      <c r="K2" s="267"/>
      <c r="L2" s="267"/>
      <c r="M2" s="281"/>
    </row>
    <row r="3" spans="1:13" x14ac:dyDescent="0.2">
      <c r="A3" s="87"/>
      <c r="B3" s="87"/>
      <c r="C3" s="87"/>
      <c r="D3" s="87"/>
      <c r="E3" s="87"/>
      <c r="F3" s="87"/>
      <c r="G3" s="87"/>
      <c r="H3" s="87"/>
      <c r="I3" s="87"/>
      <c r="J3" s="87"/>
      <c r="K3" s="87"/>
      <c r="L3" s="87"/>
    </row>
    <row r="4" spans="1:13" x14ac:dyDescent="0.2">
      <c r="A4" s="11" t="s">
        <v>47</v>
      </c>
    </row>
    <row r="6" spans="1:13" ht="14.25" x14ac:dyDescent="0.2">
      <c r="A6" s="92" t="s">
        <v>100</v>
      </c>
      <c r="B6" s="92" t="s">
        <v>166</v>
      </c>
      <c r="C6" s="117" t="s">
        <v>138</v>
      </c>
      <c r="D6" s="12" t="s">
        <v>33</v>
      </c>
      <c r="E6" s="12" t="s">
        <v>34</v>
      </c>
      <c r="F6" s="12" t="s">
        <v>35</v>
      </c>
      <c r="G6" s="12" t="s">
        <v>36</v>
      </c>
      <c r="H6" s="12" t="s">
        <v>37</v>
      </c>
      <c r="I6" s="12" t="s">
        <v>38</v>
      </c>
      <c r="J6" s="12" t="s">
        <v>39</v>
      </c>
      <c r="K6" s="12" t="s">
        <v>40</v>
      </c>
      <c r="L6" s="12" t="s">
        <v>41</v>
      </c>
      <c r="M6" s="12" t="s">
        <v>42</v>
      </c>
    </row>
    <row r="7" spans="1:13" x14ac:dyDescent="0.2">
      <c r="A7" s="282" t="s">
        <v>47</v>
      </c>
      <c r="B7" s="8" t="s">
        <v>43</v>
      </c>
      <c r="C7" s="244">
        <v>9395</v>
      </c>
      <c r="D7" s="244">
        <v>9354</v>
      </c>
      <c r="E7" s="244">
        <v>9229</v>
      </c>
      <c r="F7" s="244">
        <v>8672</v>
      </c>
      <c r="G7" s="244">
        <v>7341</v>
      </c>
      <c r="H7" s="244">
        <v>6463</v>
      </c>
      <c r="I7" s="244">
        <v>6742</v>
      </c>
      <c r="J7" s="244">
        <v>6821</v>
      </c>
      <c r="K7" s="244">
        <v>6007</v>
      </c>
      <c r="L7" s="244">
        <v>5238</v>
      </c>
      <c r="M7" s="244">
        <v>4451</v>
      </c>
    </row>
    <row r="8" spans="1:13" x14ac:dyDescent="0.2">
      <c r="A8" s="283"/>
      <c r="B8" s="8" t="s">
        <v>44</v>
      </c>
      <c r="C8" s="244">
        <v>768</v>
      </c>
      <c r="D8" s="244">
        <v>924</v>
      </c>
      <c r="E8" s="244">
        <v>1024</v>
      </c>
      <c r="F8" s="244">
        <v>839</v>
      </c>
      <c r="G8" s="244">
        <v>591</v>
      </c>
      <c r="H8" s="244">
        <v>477</v>
      </c>
      <c r="I8" s="244">
        <v>587</v>
      </c>
      <c r="J8" s="244">
        <v>649</v>
      </c>
      <c r="K8" s="244">
        <v>496</v>
      </c>
      <c r="L8" s="244">
        <v>469</v>
      </c>
      <c r="M8" s="244">
        <v>373</v>
      </c>
    </row>
    <row r="9" spans="1:13" x14ac:dyDescent="0.2">
      <c r="A9" s="284"/>
      <c r="B9" s="13" t="s">
        <v>45</v>
      </c>
      <c r="C9" s="245">
        <v>10163</v>
      </c>
      <c r="D9" s="245">
        <v>10278</v>
      </c>
      <c r="E9" s="245">
        <v>10253</v>
      </c>
      <c r="F9" s="245">
        <v>9511</v>
      </c>
      <c r="G9" s="245">
        <v>7932</v>
      </c>
      <c r="H9" s="245">
        <v>6940</v>
      </c>
      <c r="I9" s="245">
        <v>7329</v>
      </c>
      <c r="J9" s="245">
        <v>7470</v>
      </c>
      <c r="K9" s="245">
        <v>6503</v>
      </c>
      <c r="L9" s="245">
        <v>5707</v>
      </c>
      <c r="M9" s="245">
        <v>4824</v>
      </c>
    </row>
    <row r="10" spans="1:13" x14ac:dyDescent="0.2">
      <c r="A10" s="97"/>
      <c r="B10" s="11"/>
    </row>
    <row r="11" spans="1:13" x14ac:dyDescent="0.2">
      <c r="A11" s="189"/>
    </row>
    <row r="12" spans="1:13" ht="14.25" x14ac:dyDescent="0.2">
      <c r="A12" s="92" t="s">
        <v>100</v>
      </c>
      <c r="B12" s="92" t="s">
        <v>166</v>
      </c>
      <c r="C12" s="117" t="s">
        <v>138</v>
      </c>
      <c r="D12" s="12" t="s">
        <v>33</v>
      </c>
      <c r="E12" s="12" t="s">
        <v>34</v>
      </c>
      <c r="F12" s="12" t="s">
        <v>35</v>
      </c>
      <c r="G12" s="12" t="s">
        <v>36</v>
      </c>
      <c r="H12" s="12" t="s">
        <v>37</v>
      </c>
      <c r="I12" s="12" t="s">
        <v>38</v>
      </c>
      <c r="J12" s="12" t="s">
        <v>39</v>
      </c>
      <c r="K12" s="12" t="s">
        <v>40</v>
      </c>
      <c r="L12" s="12" t="s">
        <v>41</v>
      </c>
      <c r="M12" s="12" t="s">
        <v>42</v>
      </c>
    </row>
    <row r="13" spans="1:13" ht="12.75" customHeight="1" x14ac:dyDescent="0.2">
      <c r="A13" s="282" t="s">
        <v>47</v>
      </c>
      <c r="B13" s="8" t="s">
        <v>43</v>
      </c>
      <c r="C13" s="19">
        <v>0.92443176227491897</v>
      </c>
      <c r="D13" s="19">
        <v>0.91009924109748996</v>
      </c>
      <c r="E13" s="19">
        <v>0.90012679215839297</v>
      </c>
      <c r="F13" s="19">
        <v>0.91178635264430696</v>
      </c>
      <c r="G13" s="19">
        <v>0.92549167927382803</v>
      </c>
      <c r="H13" s="19">
        <v>0.93126801152737704</v>
      </c>
      <c r="I13" s="19">
        <v>0.919907217901487</v>
      </c>
      <c r="J13" s="19">
        <v>0.91311914323962495</v>
      </c>
      <c r="K13" s="19">
        <v>0.92372751037982503</v>
      </c>
      <c r="L13" s="19">
        <v>0.91782022078149605</v>
      </c>
      <c r="M13" s="19">
        <v>0.92267827529021595</v>
      </c>
    </row>
    <row r="14" spans="1:13" x14ac:dyDescent="0.2">
      <c r="A14" s="283"/>
      <c r="B14" s="8" t="s">
        <v>44</v>
      </c>
      <c r="C14" s="19">
        <v>7.55682377250812E-2</v>
      </c>
      <c r="D14" s="19">
        <v>8.9900758902510203E-2</v>
      </c>
      <c r="E14" s="19">
        <v>9.9873207841607303E-2</v>
      </c>
      <c r="F14" s="19">
        <v>8.8213647355693398E-2</v>
      </c>
      <c r="G14" s="19">
        <v>7.45083207261725E-2</v>
      </c>
      <c r="H14" s="19">
        <v>6.8731988472622504E-2</v>
      </c>
      <c r="I14" s="19">
        <v>8.0092782098512796E-2</v>
      </c>
      <c r="J14" s="19">
        <v>8.6880856760374797E-2</v>
      </c>
      <c r="K14" s="19">
        <v>7.6272489620175299E-2</v>
      </c>
      <c r="L14" s="19">
        <v>8.2179779218503599E-2</v>
      </c>
      <c r="M14" s="19">
        <v>7.7321724709784406E-2</v>
      </c>
    </row>
    <row r="15" spans="1:13" x14ac:dyDescent="0.2">
      <c r="A15" s="284"/>
      <c r="B15" s="13" t="s">
        <v>45</v>
      </c>
      <c r="C15" s="20">
        <v>1</v>
      </c>
      <c r="D15" s="20">
        <v>1</v>
      </c>
      <c r="E15" s="20">
        <v>1</v>
      </c>
      <c r="F15" s="20">
        <v>1</v>
      </c>
      <c r="G15" s="20">
        <v>1</v>
      </c>
      <c r="H15" s="20">
        <v>1</v>
      </c>
      <c r="I15" s="20">
        <v>1</v>
      </c>
      <c r="J15" s="20">
        <v>1</v>
      </c>
      <c r="K15" s="20">
        <v>1</v>
      </c>
      <c r="L15" s="20">
        <v>1</v>
      </c>
      <c r="M15" s="20">
        <v>1</v>
      </c>
    </row>
    <row r="17" spans="1:13" x14ac:dyDescent="0.2">
      <c r="A17" s="11" t="s">
        <v>48</v>
      </c>
    </row>
    <row r="18" spans="1:13" x14ac:dyDescent="0.2">
      <c r="A18" s="97"/>
      <c r="B18" s="11"/>
    </row>
    <row r="19" spans="1:13" ht="14.25" x14ac:dyDescent="0.2">
      <c r="A19" s="92" t="s">
        <v>100</v>
      </c>
      <c r="B19" s="92" t="s">
        <v>166</v>
      </c>
      <c r="C19" s="117" t="s">
        <v>138</v>
      </c>
      <c r="D19" s="12" t="s">
        <v>33</v>
      </c>
      <c r="E19" s="12" t="s">
        <v>34</v>
      </c>
      <c r="F19" s="12" t="s">
        <v>35</v>
      </c>
      <c r="G19" s="12" t="s">
        <v>36</v>
      </c>
      <c r="H19" s="12" t="s">
        <v>37</v>
      </c>
      <c r="I19" s="12" t="s">
        <v>38</v>
      </c>
      <c r="J19" s="12" t="s">
        <v>39</v>
      </c>
      <c r="K19" s="12" t="s">
        <v>40</v>
      </c>
      <c r="L19" s="12" t="s">
        <v>41</v>
      </c>
      <c r="M19" s="12" t="s">
        <v>42</v>
      </c>
    </row>
    <row r="20" spans="1:13" x14ac:dyDescent="0.2">
      <c r="A20" s="282" t="s">
        <v>48</v>
      </c>
      <c r="B20" s="8" t="s">
        <v>43</v>
      </c>
      <c r="C20" s="244">
        <v>1791</v>
      </c>
      <c r="D20" s="244">
        <v>2132</v>
      </c>
      <c r="E20" s="244">
        <v>2595</v>
      </c>
      <c r="F20" s="244">
        <v>2599</v>
      </c>
      <c r="G20" s="244">
        <v>2501</v>
      </c>
      <c r="H20" s="244">
        <v>2556</v>
      </c>
      <c r="I20" s="244">
        <v>2894</v>
      </c>
      <c r="J20" s="244">
        <v>3318</v>
      </c>
      <c r="K20" s="244">
        <v>3061</v>
      </c>
      <c r="L20" s="244">
        <v>3136</v>
      </c>
      <c r="M20" s="244">
        <v>3093</v>
      </c>
    </row>
    <row r="21" spans="1:13" x14ac:dyDescent="0.2">
      <c r="A21" s="283"/>
      <c r="B21" s="8" t="s">
        <v>44</v>
      </c>
      <c r="C21" s="244">
        <v>83</v>
      </c>
      <c r="D21" s="244">
        <v>82</v>
      </c>
      <c r="E21" s="244">
        <v>101</v>
      </c>
      <c r="F21" s="244">
        <v>85</v>
      </c>
      <c r="G21" s="244">
        <v>72</v>
      </c>
      <c r="H21" s="244">
        <v>81</v>
      </c>
      <c r="I21" s="244">
        <v>152</v>
      </c>
      <c r="J21" s="244">
        <v>150</v>
      </c>
      <c r="K21" s="244">
        <v>167</v>
      </c>
      <c r="L21" s="244">
        <v>113</v>
      </c>
      <c r="M21" s="244">
        <v>112</v>
      </c>
    </row>
    <row r="22" spans="1:13" x14ac:dyDescent="0.2">
      <c r="A22" s="284"/>
      <c r="B22" s="13" t="s">
        <v>45</v>
      </c>
      <c r="C22" s="245">
        <v>1874</v>
      </c>
      <c r="D22" s="245">
        <v>2214</v>
      </c>
      <c r="E22" s="245">
        <v>2696</v>
      </c>
      <c r="F22" s="245">
        <v>2684</v>
      </c>
      <c r="G22" s="245">
        <v>2573</v>
      </c>
      <c r="H22" s="245">
        <v>2637</v>
      </c>
      <c r="I22" s="245">
        <v>3046</v>
      </c>
      <c r="J22" s="245">
        <v>3468</v>
      </c>
      <c r="K22" s="245">
        <v>3228</v>
      </c>
      <c r="L22" s="245">
        <v>3249</v>
      </c>
      <c r="M22" s="245">
        <v>3205</v>
      </c>
    </row>
    <row r="25" spans="1:13" ht="14.25" x14ac:dyDescent="0.2">
      <c r="A25" s="92" t="s">
        <v>100</v>
      </c>
      <c r="B25" s="92" t="s">
        <v>166</v>
      </c>
      <c r="C25" s="117" t="s">
        <v>138</v>
      </c>
      <c r="D25" s="12" t="s">
        <v>33</v>
      </c>
      <c r="E25" s="12" t="s">
        <v>34</v>
      </c>
      <c r="F25" s="12" t="s">
        <v>35</v>
      </c>
      <c r="G25" s="12" t="s">
        <v>36</v>
      </c>
      <c r="H25" s="12" t="s">
        <v>37</v>
      </c>
      <c r="I25" s="12" t="s">
        <v>38</v>
      </c>
      <c r="J25" s="12" t="s">
        <v>39</v>
      </c>
      <c r="K25" s="12" t="s">
        <v>40</v>
      </c>
      <c r="L25" s="12" t="s">
        <v>41</v>
      </c>
      <c r="M25" s="12" t="s">
        <v>42</v>
      </c>
    </row>
    <row r="26" spans="1:13" x14ac:dyDescent="0.2">
      <c r="A26" s="282" t="s">
        <v>48</v>
      </c>
      <c r="B26" s="8" t="s">
        <v>43</v>
      </c>
      <c r="C26" s="21">
        <v>0.95570971184631803</v>
      </c>
      <c r="D26" s="21">
        <v>0.96296296296296302</v>
      </c>
      <c r="E26" s="21">
        <v>0.96253709198813098</v>
      </c>
      <c r="F26" s="21">
        <v>0.96833084947838999</v>
      </c>
      <c r="G26" s="21">
        <v>0.97201710066070701</v>
      </c>
      <c r="H26" s="21">
        <v>0.96928327645051204</v>
      </c>
      <c r="I26" s="21">
        <v>0.95009848982271805</v>
      </c>
      <c r="J26" s="21">
        <v>0.95674740484429099</v>
      </c>
      <c r="K26" s="21">
        <v>0.94826517967781898</v>
      </c>
      <c r="L26" s="21">
        <v>0.96522006771314295</v>
      </c>
      <c r="M26" s="21">
        <v>0.96505460218408701</v>
      </c>
    </row>
    <row r="27" spans="1:13" x14ac:dyDescent="0.2">
      <c r="A27" s="283"/>
      <c r="B27" s="8" t="s">
        <v>44</v>
      </c>
      <c r="C27" s="21">
        <v>4.4290288153682002E-2</v>
      </c>
      <c r="D27" s="21">
        <v>3.7037037037037E-2</v>
      </c>
      <c r="E27" s="21">
        <v>3.7462908011869397E-2</v>
      </c>
      <c r="F27" s="21">
        <v>3.1669150521609499E-2</v>
      </c>
      <c r="G27" s="21">
        <v>2.79828993392927E-2</v>
      </c>
      <c r="H27" s="21">
        <v>3.0716723549488099E-2</v>
      </c>
      <c r="I27" s="21">
        <v>4.9901510177281699E-2</v>
      </c>
      <c r="J27" s="21">
        <v>4.3252595155709297E-2</v>
      </c>
      <c r="K27" s="21">
        <v>5.1734820322180901E-2</v>
      </c>
      <c r="L27" s="21">
        <v>3.4779932286857503E-2</v>
      </c>
      <c r="M27" s="21">
        <v>3.4945397815912597E-2</v>
      </c>
    </row>
    <row r="28" spans="1:13" x14ac:dyDescent="0.2">
      <c r="A28" s="284"/>
      <c r="B28" s="13" t="s">
        <v>45</v>
      </c>
      <c r="C28" s="22">
        <v>1</v>
      </c>
      <c r="D28" s="22">
        <v>1</v>
      </c>
      <c r="E28" s="22">
        <v>1</v>
      </c>
      <c r="F28" s="22">
        <v>1</v>
      </c>
      <c r="G28" s="22">
        <v>1</v>
      </c>
      <c r="H28" s="22">
        <v>1</v>
      </c>
      <c r="I28" s="22">
        <v>1</v>
      </c>
      <c r="J28" s="22">
        <v>1</v>
      </c>
      <c r="K28" s="22">
        <v>1</v>
      </c>
      <c r="L28" s="22">
        <v>1</v>
      </c>
      <c r="M28" s="22">
        <v>1</v>
      </c>
    </row>
    <row r="30" spans="1:13" x14ac:dyDescent="0.2">
      <c r="A30" s="11" t="s">
        <v>49</v>
      </c>
    </row>
    <row r="32" spans="1:13" ht="14.25" x14ac:dyDescent="0.2">
      <c r="A32" s="92" t="s">
        <v>100</v>
      </c>
      <c r="B32" s="92" t="s">
        <v>166</v>
      </c>
      <c r="C32" s="117" t="s">
        <v>138</v>
      </c>
      <c r="D32" s="12" t="s">
        <v>33</v>
      </c>
      <c r="E32" s="12" t="s">
        <v>34</v>
      </c>
      <c r="F32" s="12" t="s">
        <v>35</v>
      </c>
      <c r="G32" s="12" t="s">
        <v>36</v>
      </c>
      <c r="H32" s="12" t="s">
        <v>37</v>
      </c>
      <c r="I32" s="12" t="s">
        <v>38</v>
      </c>
      <c r="J32" s="12" t="s">
        <v>39</v>
      </c>
      <c r="K32" s="12" t="s">
        <v>40</v>
      </c>
      <c r="L32" s="12" t="s">
        <v>41</v>
      </c>
      <c r="M32" s="12" t="s">
        <v>42</v>
      </c>
    </row>
    <row r="33" spans="1:13" x14ac:dyDescent="0.2">
      <c r="A33" s="282" t="s">
        <v>49</v>
      </c>
      <c r="B33" s="8" t="s">
        <v>43</v>
      </c>
      <c r="C33" s="244">
        <v>16082</v>
      </c>
      <c r="D33" s="244">
        <v>14922</v>
      </c>
      <c r="E33" s="244">
        <v>15332</v>
      </c>
      <c r="F33" s="244">
        <v>13226</v>
      </c>
      <c r="G33" s="244">
        <v>9701</v>
      </c>
      <c r="H33" s="244">
        <v>8473</v>
      </c>
      <c r="I33" s="244">
        <v>7061</v>
      </c>
      <c r="J33" s="244">
        <v>5975</v>
      </c>
      <c r="K33" s="244">
        <v>5017</v>
      </c>
      <c r="L33" s="244">
        <v>4304</v>
      </c>
      <c r="M33" s="244">
        <v>3896</v>
      </c>
    </row>
    <row r="34" spans="1:13" x14ac:dyDescent="0.2">
      <c r="A34" s="283"/>
      <c r="B34" s="8" t="s">
        <v>44</v>
      </c>
      <c r="C34" s="244">
        <v>128</v>
      </c>
      <c r="D34" s="244">
        <v>172</v>
      </c>
      <c r="E34" s="244">
        <v>256</v>
      </c>
      <c r="F34" s="244">
        <v>228</v>
      </c>
      <c r="G34" s="244">
        <v>136</v>
      </c>
      <c r="H34" s="244">
        <v>152</v>
      </c>
      <c r="I34" s="244">
        <v>43</v>
      </c>
      <c r="J34" s="244">
        <v>8</v>
      </c>
      <c r="K34" s="244">
        <v>34</v>
      </c>
      <c r="L34" s="244">
        <v>48</v>
      </c>
      <c r="M34" s="244">
        <v>31</v>
      </c>
    </row>
    <row r="35" spans="1:13" x14ac:dyDescent="0.2">
      <c r="A35" s="284"/>
      <c r="B35" s="13" t="s">
        <v>45</v>
      </c>
      <c r="C35" s="245">
        <v>16210</v>
      </c>
      <c r="D35" s="245">
        <v>15094</v>
      </c>
      <c r="E35" s="245">
        <v>15588</v>
      </c>
      <c r="F35" s="245">
        <v>13454</v>
      </c>
      <c r="G35" s="245">
        <v>9837</v>
      </c>
      <c r="H35" s="245">
        <v>8625</v>
      </c>
      <c r="I35" s="245">
        <v>7104</v>
      </c>
      <c r="J35" s="245">
        <v>5983</v>
      </c>
      <c r="K35" s="245">
        <v>5051</v>
      </c>
      <c r="L35" s="245">
        <v>4352</v>
      </c>
      <c r="M35" s="245">
        <v>3927</v>
      </c>
    </row>
    <row r="38" spans="1:13" ht="14.25" x14ac:dyDescent="0.2">
      <c r="A38" s="92" t="s">
        <v>100</v>
      </c>
      <c r="B38" s="92" t="s">
        <v>166</v>
      </c>
      <c r="C38" s="117" t="s">
        <v>138</v>
      </c>
      <c r="D38" s="12" t="s">
        <v>33</v>
      </c>
      <c r="E38" s="12" t="s">
        <v>34</v>
      </c>
      <c r="F38" s="12" t="s">
        <v>35</v>
      </c>
      <c r="G38" s="12" t="s">
        <v>36</v>
      </c>
      <c r="H38" s="12" t="s">
        <v>37</v>
      </c>
      <c r="I38" s="12" t="s">
        <v>38</v>
      </c>
      <c r="J38" s="12" t="s">
        <v>39</v>
      </c>
      <c r="K38" s="12" t="s">
        <v>40</v>
      </c>
      <c r="L38" s="12" t="s">
        <v>41</v>
      </c>
      <c r="M38" s="12" t="s">
        <v>42</v>
      </c>
    </row>
    <row r="39" spans="1:13" x14ac:dyDescent="0.2">
      <c r="A39" s="282" t="s">
        <v>49</v>
      </c>
      <c r="B39" s="8" t="s">
        <v>43</v>
      </c>
      <c r="C39" s="23">
        <v>0.99210363972856297</v>
      </c>
      <c r="D39" s="23">
        <v>0.98860474360673101</v>
      </c>
      <c r="E39" s="23">
        <v>0.98357711059789599</v>
      </c>
      <c r="F39" s="23">
        <v>0.98305336702839297</v>
      </c>
      <c r="G39" s="23">
        <v>0.98617464674189304</v>
      </c>
      <c r="H39" s="23">
        <v>0.98237681159420298</v>
      </c>
      <c r="I39" s="23">
        <v>0.993947072072072</v>
      </c>
      <c r="J39" s="23">
        <v>0.99866287815477195</v>
      </c>
      <c r="K39" s="23">
        <v>0.99326865967135203</v>
      </c>
      <c r="L39" s="23">
        <v>0.98897058823529405</v>
      </c>
      <c r="M39" s="23">
        <v>0.99210593328240404</v>
      </c>
    </row>
    <row r="40" spans="1:13" x14ac:dyDescent="0.2">
      <c r="A40" s="283"/>
      <c r="B40" s="8" t="s">
        <v>44</v>
      </c>
      <c r="C40" s="23">
        <v>7.8963602714373794E-3</v>
      </c>
      <c r="D40" s="23">
        <v>1.1395256393268801E-2</v>
      </c>
      <c r="E40" s="23">
        <v>1.64228894021042E-2</v>
      </c>
      <c r="F40" s="23">
        <v>1.6946632971606999E-2</v>
      </c>
      <c r="G40" s="23">
        <v>1.38253532581071E-2</v>
      </c>
      <c r="H40" s="23">
        <v>1.7623188405797099E-2</v>
      </c>
      <c r="I40" s="23">
        <v>6.0529279279279303E-3</v>
      </c>
      <c r="J40" s="23">
        <v>1.33712184522815E-3</v>
      </c>
      <c r="K40" s="23">
        <v>6.7313403286477901E-3</v>
      </c>
      <c r="L40" s="23">
        <v>1.10294117647059E-2</v>
      </c>
      <c r="M40" s="23">
        <v>7.89406671759613E-3</v>
      </c>
    </row>
    <row r="41" spans="1:13" x14ac:dyDescent="0.2">
      <c r="A41" s="284"/>
      <c r="B41" s="13" t="s">
        <v>45</v>
      </c>
      <c r="C41" s="24">
        <v>1</v>
      </c>
      <c r="D41" s="24">
        <v>1</v>
      </c>
      <c r="E41" s="24">
        <v>1</v>
      </c>
      <c r="F41" s="24">
        <v>1</v>
      </c>
      <c r="G41" s="24">
        <v>1</v>
      </c>
      <c r="H41" s="24">
        <v>1</v>
      </c>
      <c r="I41" s="24">
        <v>1</v>
      </c>
      <c r="J41" s="24">
        <v>1</v>
      </c>
      <c r="K41" s="24">
        <v>1</v>
      </c>
      <c r="L41" s="24">
        <v>1</v>
      </c>
      <c r="M41" s="24">
        <v>1</v>
      </c>
    </row>
    <row r="42" spans="1:13" x14ac:dyDescent="0.2">
      <c r="M42" s="99" t="s">
        <v>101</v>
      </c>
    </row>
    <row r="43" spans="1:13" x14ac:dyDescent="0.2">
      <c r="A43" s="170" t="s">
        <v>102</v>
      </c>
    </row>
    <row r="44" spans="1:13" x14ac:dyDescent="0.2">
      <c r="A44" s="170" t="s">
        <v>137</v>
      </c>
    </row>
  </sheetData>
  <mergeCells count="8">
    <mergeCell ref="M1:M2"/>
    <mergeCell ref="A39:A41"/>
    <mergeCell ref="A1:L2"/>
    <mergeCell ref="A7:A9"/>
    <mergeCell ref="A13:A15"/>
    <mergeCell ref="A26:A28"/>
    <mergeCell ref="A33:A35"/>
    <mergeCell ref="A20:A22"/>
  </mergeCells>
  <hyperlinks>
    <hyperlink ref="M1" location="Index!A1" display="Index"/>
  </hyperlinks>
  <pageMargins left="0.7" right="0.7" top="0.75" bottom="0.75" header="0.3" footer="0.3"/>
  <pageSetup paperSize="9" scale="87" orientation="landscape" horizontalDpi="300" verticalDpi="300" r:id="rId1"/>
  <headerFooter>
    <oddHeader>&amp;CPublic Order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zoomScaleNormal="100" workbookViewId="0">
      <selection sqref="A1:K2"/>
    </sheetView>
  </sheetViews>
  <sheetFormatPr defaultRowHeight="12.75" x14ac:dyDescent="0.2"/>
  <cols>
    <col min="1" max="1" width="30.7109375" customWidth="1"/>
  </cols>
  <sheetData>
    <row r="1" spans="1:12" x14ac:dyDescent="0.2">
      <c r="A1" s="267" t="s">
        <v>167</v>
      </c>
      <c r="B1" s="267"/>
      <c r="C1" s="267"/>
      <c r="D1" s="267"/>
      <c r="E1" s="267"/>
      <c r="F1" s="267"/>
      <c r="G1" s="267"/>
      <c r="H1" s="267"/>
      <c r="I1" s="267"/>
      <c r="J1" s="267"/>
      <c r="K1" s="267"/>
      <c r="L1" s="281" t="s">
        <v>99</v>
      </c>
    </row>
    <row r="2" spans="1:12" x14ac:dyDescent="0.2">
      <c r="A2" s="267"/>
      <c r="B2" s="267"/>
      <c r="C2" s="267"/>
      <c r="D2" s="267"/>
      <c r="E2" s="267"/>
      <c r="F2" s="267"/>
      <c r="G2" s="267"/>
      <c r="H2" s="267"/>
      <c r="I2" s="267"/>
      <c r="J2" s="267"/>
      <c r="K2" s="267"/>
      <c r="L2" s="281"/>
    </row>
    <row r="3" spans="1:12" x14ac:dyDescent="0.2">
      <c r="A3" s="87"/>
      <c r="B3" s="87"/>
      <c r="C3" s="87"/>
      <c r="D3" s="87"/>
      <c r="E3" s="87"/>
      <c r="F3" s="87"/>
      <c r="G3" s="87"/>
      <c r="H3" s="87"/>
      <c r="I3" s="87"/>
      <c r="J3" s="87"/>
      <c r="K3" s="87"/>
    </row>
    <row r="4" spans="1:12" x14ac:dyDescent="0.2">
      <c r="A4" s="11" t="s">
        <v>47</v>
      </c>
    </row>
    <row r="6" spans="1:12" ht="14.25" x14ac:dyDescent="0.2">
      <c r="A6" s="193" t="s">
        <v>111</v>
      </c>
      <c r="B6" s="117" t="s">
        <v>138</v>
      </c>
      <c r="C6" s="12" t="s">
        <v>33</v>
      </c>
      <c r="D6" s="12" t="s">
        <v>34</v>
      </c>
      <c r="E6" s="12" t="s">
        <v>35</v>
      </c>
      <c r="F6" s="12" t="s">
        <v>36</v>
      </c>
      <c r="G6" s="12" t="s">
        <v>37</v>
      </c>
      <c r="H6" s="12" t="s">
        <v>38</v>
      </c>
      <c r="I6" s="12" t="s">
        <v>39</v>
      </c>
      <c r="J6" s="12" t="s">
        <v>40</v>
      </c>
      <c r="K6" s="12" t="s">
        <v>41</v>
      </c>
      <c r="L6" s="12" t="s">
        <v>42</v>
      </c>
    </row>
    <row r="7" spans="1:12" x14ac:dyDescent="0.2">
      <c r="A7" s="192" t="s">
        <v>106</v>
      </c>
      <c r="B7" s="244">
        <v>1915</v>
      </c>
      <c r="C7" s="244">
        <v>1430</v>
      </c>
      <c r="D7" s="244">
        <v>1513</v>
      </c>
      <c r="E7" s="244">
        <v>1307</v>
      </c>
      <c r="F7" s="244">
        <v>1093</v>
      </c>
      <c r="G7" s="244">
        <v>937</v>
      </c>
      <c r="H7" s="244">
        <v>924</v>
      </c>
      <c r="I7" s="244">
        <v>973</v>
      </c>
      <c r="J7" s="244">
        <v>797</v>
      </c>
      <c r="K7" s="244">
        <v>612</v>
      </c>
      <c r="L7" s="244">
        <v>492</v>
      </c>
    </row>
    <row r="8" spans="1:12" x14ac:dyDescent="0.2">
      <c r="A8" s="8" t="s">
        <v>53</v>
      </c>
      <c r="B8" s="244">
        <v>2672</v>
      </c>
      <c r="C8" s="244">
        <v>2548</v>
      </c>
      <c r="D8" s="244">
        <v>2539</v>
      </c>
      <c r="E8" s="244">
        <v>2235</v>
      </c>
      <c r="F8" s="244">
        <v>1765</v>
      </c>
      <c r="G8" s="244">
        <v>1687</v>
      </c>
      <c r="H8" s="244">
        <v>1843</v>
      </c>
      <c r="I8" s="244">
        <v>1890</v>
      </c>
      <c r="J8" s="244">
        <v>1498</v>
      </c>
      <c r="K8" s="244">
        <v>1326</v>
      </c>
      <c r="L8" s="244">
        <v>1142</v>
      </c>
    </row>
    <row r="9" spans="1:12" x14ac:dyDescent="0.2">
      <c r="A9" s="191" t="s">
        <v>107</v>
      </c>
      <c r="B9" s="244">
        <v>3655</v>
      </c>
      <c r="C9" s="244">
        <v>4164</v>
      </c>
      <c r="D9" s="244">
        <v>4145</v>
      </c>
      <c r="E9" s="244">
        <v>3887</v>
      </c>
      <c r="F9" s="244">
        <v>3155</v>
      </c>
      <c r="G9" s="244">
        <v>2553</v>
      </c>
      <c r="H9" s="244">
        <v>2602</v>
      </c>
      <c r="I9" s="244">
        <v>2604</v>
      </c>
      <c r="J9" s="244">
        <v>2291</v>
      </c>
      <c r="K9" s="244">
        <v>1932</v>
      </c>
      <c r="L9" s="244">
        <v>1687</v>
      </c>
    </row>
    <row r="10" spans="1:12" x14ac:dyDescent="0.2">
      <c r="A10" s="103" t="s">
        <v>108</v>
      </c>
      <c r="B10" s="244">
        <v>530</v>
      </c>
      <c r="C10" s="244">
        <v>808</v>
      </c>
      <c r="D10" s="244">
        <v>788</v>
      </c>
      <c r="E10" s="244">
        <v>806</v>
      </c>
      <c r="F10" s="244">
        <v>758</v>
      </c>
      <c r="G10" s="244">
        <v>771</v>
      </c>
      <c r="H10" s="244">
        <v>780</v>
      </c>
      <c r="I10" s="244">
        <v>947</v>
      </c>
      <c r="J10" s="244">
        <v>887</v>
      </c>
      <c r="K10" s="244">
        <v>884</v>
      </c>
      <c r="L10" s="244">
        <v>632</v>
      </c>
    </row>
    <row r="11" spans="1:12" x14ac:dyDescent="0.2">
      <c r="A11" s="187" t="s">
        <v>109</v>
      </c>
      <c r="B11" s="244">
        <v>1103</v>
      </c>
      <c r="C11" s="244">
        <v>1187</v>
      </c>
      <c r="D11" s="244">
        <v>1079</v>
      </c>
      <c r="E11" s="244">
        <v>1106</v>
      </c>
      <c r="F11" s="244">
        <v>1003</v>
      </c>
      <c r="G11" s="244">
        <v>823</v>
      </c>
      <c r="H11" s="244">
        <v>886</v>
      </c>
      <c r="I11" s="244">
        <v>902</v>
      </c>
      <c r="J11" s="244">
        <v>908</v>
      </c>
      <c r="K11" s="244">
        <v>853</v>
      </c>
      <c r="L11" s="244">
        <v>779</v>
      </c>
    </row>
    <row r="12" spans="1:12" ht="14.25" x14ac:dyDescent="0.2">
      <c r="A12" s="107" t="s">
        <v>110</v>
      </c>
      <c r="B12" s="244">
        <v>288</v>
      </c>
      <c r="C12" s="244">
        <v>141</v>
      </c>
      <c r="D12" s="244">
        <v>189</v>
      </c>
      <c r="E12" s="244">
        <v>170</v>
      </c>
      <c r="F12" s="244">
        <v>158</v>
      </c>
      <c r="G12" s="244">
        <v>169</v>
      </c>
      <c r="H12" s="244">
        <v>294</v>
      </c>
      <c r="I12" s="244">
        <v>154</v>
      </c>
      <c r="J12" s="244">
        <v>122</v>
      </c>
      <c r="K12" s="244">
        <v>100</v>
      </c>
      <c r="L12" s="244">
        <v>92</v>
      </c>
    </row>
    <row r="13" spans="1:12" x14ac:dyDescent="0.2">
      <c r="A13" s="13" t="s">
        <v>45</v>
      </c>
      <c r="B13" s="245">
        <v>10163</v>
      </c>
      <c r="C13" s="245">
        <v>10278</v>
      </c>
      <c r="D13" s="245">
        <v>10253</v>
      </c>
      <c r="E13" s="245">
        <v>9511</v>
      </c>
      <c r="F13" s="245">
        <v>7932</v>
      </c>
      <c r="G13" s="245">
        <v>6940</v>
      </c>
      <c r="H13" s="245">
        <v>7329</v>
      </c>
      <c r="I13" s="245">
        <v>7470</v>
      </c>
      <c r="J13" s="245">
        <v>6503</v>
      </c>
      <c r="K13" s="245">
        <v>5707</v>
      </c>
      <c r="L13" s="245">
        <v>4824</v>
      </c>
    </row>
    <row r="16" spans="1:12" ht="14.25" x14ac:dyDescent="0.2">
      <c r="A16" s="193" t="s">
        <v>111</v>
      </c>
      <c r="B16" s="117" t="s">
        <v>138</v>
      </c>
      <c r="C16" s="12" t="s">
        <v>33</v>
      </c>
      <c r="D16" s="12" t="s">
        <v>34</v>
      </c>
      <c r="E16" s="12" t="s">
        <v>35</v>
      </c>
      <c r="F16" s="12" t="s">
        <v>36</v>
      </c>
      <c r="G16" s="12" t="s">
        <v>37</v>
      </c>
      <c r="H16" s="12" t="s">
        <v>38</v>
      </c>
      <c r="I16" s="12" t="s">
        <v>39</v>
      </c>
      <c r="J16" s="12" t="s">
        <v>40</v>
      </c>
      <c r="K16" s="12" t="s">
        <v>41</v>
      </c>
      <c r="L16" s="12" t="s">
        <v>42</v>
      </c>
    </row>
    <row r="17" spans="1:12" x14ac:dyDescent="0.2">
      <c r="A17" s="192" t="s">
        <v>106</v>
      </c>
      <c r="B17" s="36">
        <v>0.18842861359834701</v>
      </c>
      <c r="C17" s="36">
        <v>0.139132126872932</v>
      </c>
      <c r="D17" s="36">
        <v>0.147566565883156</v>
      </c>
      <c r="E17" s="36">
        <v>0.13741982967090699</v>
      </c>
      <c r="F17" s="36">
        <v>0.13779626828038299</v>
      </c>
      <c r="G17" s="36">
        <v>0.135014409221902</v>
      </c>
      <c r="H17" s="36">
        <v>0.12607449856733499</v>
      </c>
      <c r="I17" s="36">
        <v>0.130254350736278</v>
      </c>
      <c r="J17" s="36">
        <v>0.122558819006612</v>
      </c>
      <c r="K17" s="36">
        <v>0.107236726826704</v>
      </c>
      <c r="L17" s="36">
        <v>0.101990049751244</v>
      </c>
    </row>
    <row r="18" spans="1:12" x14ac:dyDescent="0.2">
      <c r="A18" s="8" t="s">
        <v>53</v>
      </c>
      <c r="B18" s="36">
        <v>0.262914493751845</v>
      </c>
      <c r="C18" s="36">
        <v>0.24790815333722499</v>
      </c>
      <c r="D18" s="36">
        <v>0.24763483858382901</v>
      </c>
      <c r="E18" s="36">
        <v>0.23499106297970801</v>
      </c>
      <c r="F18" s="36">
        <v>0.22251638930912801</v>
      </c>
      <c r="G18" s="36">
        <v>0.243083573487032</v>
      </c>
      <c r="H18" s="36">
        <v>0.25146677582207699</v>
      </c>
      <c r="I18" s="36">
        <v>0.25301204819277101</v>
      </c>
      <c r="J18" s="36">
        <v>0.23035522066738401</v>
      </c>
      <c r="K18" s="36">
        <v>0.23234624145785901</v>
      </c>
      <c r="L18" s="36">
        <v>0.23673300165837499</v>
      </c>
    </row>
    <row r="19" spans="1:12" x14ac:dyDescent="0.2">
      <c r="A19" s="191" t="s">
        <v>107</v>
      </c>
      <c r="B19" s="36">
        <v>0.35963790219423403</v>
      </c>
      <c r="C19" s="36">
        <v>0.40513718622300099</v>
      </c>
      <c r="D19" s="36">
        <v>0.40427192041353699</v>
      </c>
      <c r="E19" s="36">
        <v>0.40868468089580501</v>
      </c>
      <c r="F19" s="36">
        <v>0.397755925365608</v>
      </c>
      <c r="G19" s="36">
        <v>0.36786743515850101</v>
      </c>
      <c r="H19" s="36">
        <v>0.35502797107381601</v>
      </c>
      <c r="I19" s="36">
        <v>0.34859437751004002</v>
      </c>
      <c r="J19" s="36">
        <v>0.35229893895125303</v>
      </c>
      <c r="K19" s="36">
        <v>0.33853162782547702</v>
      </c>
      <c r="L19" s="36">
        <v>0.34970978441127698</v>
      </c>
    </row>
    <row r="20" spans="1:12" x14ac:dyDescent="0.2">
      <c r="A20" s="103" t="s">
        <v>108</v>
      </c>
      <c r="B20" s="36">
        <v>5.2149955721735697E-2</v>
      </c>
      <c r="C20" s="36">
        <v>7.8614516442887694E-2</v>
      </c>
      <c r="D20" s="36">
        <v>7.6855554471861903E-2</v>
      </c>
      <c r="E20" s="36">
        <v>8.4743980653979603E-2</v>
      </c>
      <c r="F20" s="36">
        <v>9.5562279374684797E-2</v>
      </c>
      <c r="G20" s="36">
        <v>0.111095100864553</v>
      </c>
      <c r="H20" s="36">
        <v>0.106426524764634</v>
      </c>
      <c r="I20" s="36">
        <v>0.126773761713521</v>
      </c>
      <c r="J20" s="36">
        <v>0.13639858526833801</v>
      </c>
      <c r="K20" s="36">
        <v>0.154897494305239</v>
      </c>
      <c r="L20" s="36">
        <v>0.13101160862354899</v>
      </c>
    </row>
    <row r="21" spans="1:12" x14ac:dyDescent="0.2">
      <c r="A21" s="187" t="s">
        <v>109</v>
      </c>
      <c r="B21" s="36">
        <v>0.10853094558693301</v>
      </c>
      <c r="C21" s="36">
        <v>0.115489394823896</v>
      </c>
      <c r="D21" s="36">
        <v>0.10523749146591201</v>
      </c>
      <c r="E21" s="36">
        <v>0.116286405215014</v>
      </c>
      <c r="F21" s="36">
        <v>0.12644982349974801</v>
      </c>
      <c r="G21" s="36">
        <v>0.118587896253602</v>
      </c>
      <c r="H21" s="36">
        <v>0.12088961659162201</v>
      </c>
      <c r="I21" s="36">
        <v>0.120749665327979</v>
      </c>
      <c r="J21" s="36">
        <v>0.13962786406274</v>
      </c>
      <c r="K21" s="36">
        <v>0.14946556859996499</v>
      </c>
      <c r="L21" s="36">
        <v>0.16148424543946899</v>
      </c>
    </row>
    <row r="22" spans="1:12" ht="14.25" x14ac:dyDescent="0.2">
      <c r="A22" s="107" t="s">
        <v>110</v>
      </c>
      <c r="B22" s="36">
        <v>2.8338089146905401E-2</v>
      </c>
      <c r="C22" s="36">
        <v>1.37186223000584E-2</v>
      </c>
      <c r="D22" s="36">
        <v>1.8433629181702899E-2</v>
      </c>
      <c r="E22" s="36">
        <v>1.78740405845863E-2</v>
      </c>
      <c r="F22" s="36">
        <v>1.9919314170448801E-2</v>
      </c>
      <c r="G22" s="36">
        <v>2.4351585014409202E-2</v>
      </c>
      <c r="H22" s="36">
        <v>4.0114613180515797E-2</v>
      </c>
      <c r="I22" s="36">
        <v>2.0615796519410999E-2</v>
      </c>
      <c r="J22" s="36">
        <v>1.8760572043672201E-2</v>
      </c>
      <c r="K22" s="36">
        <v>1.7522340984755601E-2</v>
      </c>
      <c r="L22" s="36">
        <v>1.9071310116086201E-2</v>
      </c>
    </row>
    <row r="23" spans="1:12" x14ac:dyDescent="0.2">
      <c r="A23" s="13" t="s">
        <v>45</v>
      </c>
      <c r="B23" s="37">
        <v>1</v>
      </c>
      <c r="C23" s="37">
        <v>1</v>
      </c>
      <c r="D23" s="37">
        <v>1</v>
      </c>
      <c r="E23" s="37">
        <v>1</v>
      </c>
      <c r="F23" s="37">
        <v>1</v>
      </c>
      <c r="G23" s="37">
        <v>1</v>
      </c>
      <c r="H23" s="37">
        <v>1</v>
      </c>
      <c r="I23" s="37">
        <v>1</v>
      </c>
      <c r="J23" s="37">
        <v>1</v>
      </c>
      <c r="K23" s="37">
        <v>1</v>
      </c>
      <c r="L23" s="37">
        <v>1</v>
      </c>
    </row>
    <row r="25" spans="1:12" x14ac:dyDescent="0.2">
      <c r="A25" s="11" t="s">
        <v>48</v>
      </c>
    </row>
    <row r="27" spans="1:12" ht="14.25" x14ac:dyDescent="0.2">
      <c r="A27" s="193" t="s">
        <v>111</v>
      </c>
      <c r="B27" s="117" t="s">
        <v>138</v>
      </c>
      <c r="C27" s="12" t="s">
        <v>33</v>
      </c>
      <c r="D27" s="12" t="s">
        <v>34</v>
      </c>
      <c r="E27" s="12" t="s">
        <v>35</v>
      </c>
      <c r="F27" s="12" t="s">
        <v>36</v>
      </c>
      <c r="G27" s="12" t="s">
        <v>37</v>
      </c>
      <c r="H27" s="12" t="s">
        <v>38</v>
      </c>
      <c r="I27" s="12" t="s">
        <v>39</v>
      </c>
      <c r="J27" s="12" t="s">
        <v>40</v>
      </c>
      <c r="K27" s="12" t="s">
        <v>41</v>
      </c>
      <c r="L27" s="12" t="s">
        <v>42</v>
      </c>
    </row>
    <row r="28" spans="1:12" x14ac:dyDescent="0.2">
      <c r="A28" s="192" t="s">
        <v>106</v>
      </c>
      <c r="B28" s="244">
        <v>409</v>
      </c>
      <c r="C28" s="244">
        <v>349</v>
      </c>
      <c r="D28" s="244">
        <v>473</v>
      </c>
      <c r="E28" s="244">
        <v>450</v>
      </c>
      <c r="F28" s="244">
        <v>430</v>
      </c>
      <c r="G28" s="244">
        <v>462</v>
      </c>
      <c r="H28" s="244">
        <v>568</v>
      </c>
      <c r="I28" s="244">
        <v>628</v>
      </c>
      <c r="J28" s="244">
        <v>488</v>
      </c>
      <c r="K28" s="244">
        <v>500</v>
      </c>
      <c r="L28" s="244">
        <v>413</v>
      </c>
    </row>
    <row r="29" spans="1:12" x14ac:dyDescent="0.2">
      <c r="A29" s="8" t="s">
        <v>53</v>
      </c>
      <c r="B29" s="244">
        <v>506</v>
      </c>
      <c r="C29" s="244">
        <v>717</v>
      </c>
      <c r="D29" s="244">
        <v>849</v>
      </c>
      <c r="E29" s="244">
        <v>869</v>
      </c>
      <c r="F29" s="244">
        <v>910</v>
      </c>
      <c r="G29" s="244">
        <v>1007</v>
      </c>
      <c r="H29" s="244">
        <v>1206</v>
      </c>
      <c r="I29" s="244">
        <v>1326</v>
      </c>
      <c r="J29" s="244">
        <v>1262</v>
      </c>
      <c r="K29" s="244">
        <v>1286</v>
      </c>
      <c r="L29" s="244">
        <v>1290</v>
      </c>
    </row>
    <row r="30" spans="1:12" x14ac:dyDescent="0.2">
      <c r="A30" s="191" t="s">
        <v>107</v>
      </c>
      <c r="B30" s="244">
        <v>582</v>
      </c>
      <c r="C30" s="244">
        <v>706</v>
      </c>
      <c r="D30" s="244">
        <v>866</v>
      </c>
      <c r="E30" s="244">
        <v>828</v>
      </c>
      <c r="F30" s="244">
        <v>756</v>
      </c>
      <c r="G30" s="244">
        <v>679</v>
      </c>
      <c r="H30" s="244">
        <v>701</v>
      </c>
      <c r="I30" s="244">
        <v>851</v>
      </c>
      <c r="J30" s="244">
        <v>822</v>
      </c>
      <c r="K30" s="244">
        <v>781</v>
      </c>
      <c r="L30" s="244">
        <v>831</v>
      </c>
    </row>
    <row r="31" spans="1:12" x14ac:dyDescent="0.2">
      <c r="A31" s="103" t="s">
        <v>108</v>
      </c>
      <c r="B31" s="244">
        <v>98</v>
      </c>
      <c r="C31" s="244">
        <v>127</v>
      </c>
      <c r="D31" s="244">
        <v>128</v>
      </c>
      <c r="E31" s="244">
        <v>135</v>
      </c>
      <c r="F31" s="244">
        <v>113</v>
      </c>
      <c r="G31" s="244">
        <v>146</v>
      </c>
      <c r="H31" s="244">
        <v>186</v>
      </c>
      <c r="I31" s="244">
        <v>245</v>
      </c>
      <c r="J31" s="244">
        <v>221</v>
      </c>
      <c r="K31" s="244">
        <v>238</v>
      </c>
      <c r="L31" s="244">
        <v>221</v>
      </c>
    </row>
    <row r="32" spans="1:12" x14ac:dyDescent="0.2">
      <c r="A32" s="187" t="s">
        <v>109</v>
      </c>
      <c r="B32" s="244">
        <v>220</v>
      </c>
      <c r="C32" s="244">
        <v>254</v>
      </c>
      <c r="D32" s="244">
        <v>289</v>
      </c>
      <c r="E32" s="244">
        <v>312</v>
      </c>
      <c r="F32" s="244">
        <v>274</v>
      </c>
      <c r="G32" s="244">
        <v>248</v>
      </c>
      <c r="H32" s="244">
        <v>252</v>
      </c>
      <c r="I32" s="244">
        <v>326</v>
      </c>
      <c r="J32" s="244">
        <v>336</v>
      </c>
      <c r="K32" s="244">
        <v>356</v>
      </c>
      <c r="L32" s="244">
        <v>364</v>
      </c>
    </row>
    <row r="33" spans="1:12" ht="14.25" x14ac:dyDescent="0.2">
      <c r="A33" s="107" t="s">
        <v>110</v>
      </c>
      <c r="B33" s="244">
        <v>59</v>
      </c>
      <c r="C33" s="244">
        <v>61</v>
      </c>
      <c r="D33" s="244">
        <v>91</v>
      </c>
      <c r="E33" s="244">
        <v>90</v>
      </c>
      <c r="F33" s="244">
        <v>90</v>
      </c>
      <c r="G33" s="244">
        <v>95</v>
      </c>
      <c r="H33" s="244">
        <v>133</v>
      </c>
      <c r="I33" s="244">
        <v>92</v>
      </c>
      <c r="J33" s="244">
        <v>99</v>
      </c>
      <c r="K33" s="244">
        <v>88</v>
      </c>
      <c r="L33" s="244">
        <v>86</v>
      </c>
    </row>
    <row r="34" spans="1:12" x14ac:dyDescent="0.2">
      <c r="A34" s="13" t="s">
        <v>45</v>
      </c>
      <c r="B34" s="245">
        <v>1874</v>
      </c>
      <c r="C34" s="245">
        <v>2214</v>
      </c>
      <c r="D34" s="245">
        <v>2696</v>
      </c>
      <c r="E34" s="245">
        <v>2684</v>
      </c>
      <c r="F34" s="245">
        <v>2573</v>
      </c>
      <c r="G34" s="245">
        <v>2637</v>
      </c>
      <c r="H34" s="245">
        <v>3046</v>
      </c>
      <c r="I34" s="245">
        <v>3468</v>
      </c>
      <c r="J34" s="245">
        <v>3228</v>
      </c>
      <c r="K34" s="245">
        <v>3249</v>
      </c>
      <c r="L34" s="245">
        <v>3205</v>
      </c>
    </row>
    <row r="37" spans="1:12" ht="14.25" x14ac:dyDescent="0.2">
      <c r="A37" s="193" t="s">
        <v>111</v>
      </c>
      <c r="B37" s="117" t="s">
        <v>138</v>
      </c>
      <c r="C37" s="12" t="s">
        <v>33</v>
      </c>
      <c r="D37" s="12" t="s">
        <v>34</v>
      </c>
      <c r="E37" s="12" t="s">
        <v>35</v>
      </c>
      <c r="F37" s="12" t="s">
        <v>36</v>
      </c>
      <c r="G37" s="12" t="s">
        <v>37</v>
      </c>
      <c r="H37" s="12" t="s">
        <v>38</v>
      </c>
      <c r="I37" s="12" t="s">
        <v>39</v>
      </c>
      <c r="J37" s="12" t="s">
        <v>40</v>
      </c>
      <c r="K37" s="12" t="s">
        <v>41</v>
      </c>
      <c r="L37" s="12" t="s">
        <v>42</v>
      </c>
    </row>
    <row r="38" spans="1:12" x14ac:dyDescent="0.2">
      <c r="A38" s="192" t="s">
        <v>106</v>
      </c>
      <c r="B38" s="38">
        <v>0.21824973319103499</v>
      </c>
      <c r="C38" s="38">
        <v>0.15763324299909701</v>
      </c>
      <c r="D38" s="38">
        <v>0.17544510385756701</v>
      </c>
      <c r="E38" s="38">
        <v>0.16766020864381501</v>
      </c>
      <c r="F38" s="38">
        <v>0.16712009327633101</v>
      </c>
      <c r="G38" s="38">
        <v>0.17519908987485799</v>
      </c>
      <c r="H38" s="38">
        <v>0.18647406434668401</v>
      </c>
      <c r="I38" s="38">
        <v>0.18108419838523601</v>
      </c>
      <c r="J38" s="38">
        <v>0.151177199504337</v>
      </c>
      <c r="K38" s="38">
        <v>0.15389350569405999</v>
      </c>
      <c r="L38" s="38">
        <v>0.12886115444617799</v>
      </c>
    </row>
    <row r="39" spans="1:12" x14ac:dyDescent="0.2">
      <c r="A39" s="8" t="s">
        <v>53</v>
      </c>
      <c r="B39" s="38">
        <v>0.270010672358591</v>
      </c>
      <c r="C39" s="38">
        <v>0.32384823848238498</v>
      </c>
      <c r="D39" s="38">
        <v>0.31491097922848699</v>
      </c>
      <c r="E39" s="38">
        <v>0.32377049180327899</v>
      </c>
      <c r="F39" s="38">
        <v>0.35367275553828198</v>
      </c>
      <c r="G39" s="38">
        <v>0.38187334091771002</v>
      </c>
      <c r="H39" s="38">
        <v>0.39592908732764298</v>
      </c>
      <c r="I39" s="38">
        <v>0.38235294117647101</v>
      </c>
      <c r="J39" s="38">
        <v>0.3909541511772</v>
      </c>
      <c r="K39" s="38">
        <v>0.39581409664512202</v>
      </c>
      <c r="L39" s="38">
        <v>0.40249609984399398</v>
      </c>
    </row>
    <row r="40" spans="1:12" x14ac:dyDescent="0.2">
      <c r="A40" s="191" t="s">
        <v>107</v>
      </c>
      <c r="B40" s="38">
        <v>0.31056563500533602</v>
      </c>
      <c r="C40" s="38">
        <v>0.31887985546522102</v>
      </c>
      <c r="D40" s="38">
        <v>0.32121661721068301</v>
      </c>
      <c r="E40" s="38">
        <v>0.30849478390461998</v>
      </c>
      <c r="F40" s="38">
        <v>0.29382044306257299</v>
      </c>
      <c r="G40" s="38">
        <v>0.25748957148274598</v>
      </c>
      <c r="H40" s="38">
        <v>0.23013788575180599</v>
      </c>
      <c r="I40" s="38">
        <v>0.24538638985005801</v>
      </c>
      <c r="J40" s="38">
        <v>0.25464684014869898</v>
      </c>
      <c r="K40" s="38">
        <v>0.240381655894121</v>
      </c>
      <c r="L40" s="38">
        <v>0.25928237129485199</v>
      </c>
    </row>
    <row r="41" spans="1:12" x14ac:dyDescent="0.2">
      <c r="A41" s="103" t="s">
        <v>108</v>
      </c>
      <c r="B41" s="38">
        <v>5.2294557097118499E-2</v>
      </c>
      <c r="C41" s="38">
        <v>5.7362240289069603E-2</v>
      </c>
      <c r="D41" s="38">
        <v>4.7477744807121698E-2</v>
      </c>
      <c r="E41" s="38">
        <v>5.02980625931446E-2</v>
      </c>
      <c r="F41" s="38">
        <v>4.3917605907501003E-2</v>
      </c>
      <c r="G41" s="38">
        <v>5.5365946150929102E-2</v>
      </c>
      <c r="H41" s="38">
        <v>6.1063690085357801E-2</v>
      </c>
      <c r="I41" s="38">
        <v>7.0645905420991903E-2</v>
      </c>
      <c r="J41" s="38">
        <v>6.8463444857496905E-2</v>
      </c>
      <c r="K41" s="38">
        <v>7.3253308710372403E-2</v>
      </c>
      <c r="L41" s="38">
        <v>6.8954758190327606E-2</v>
      </c>
    </row>
    <row r="42" spans="1:12" x14ac:dyDescent="0.2">
      <c r="A42" s="187" t="s">
        <v>109</v>
      </c>
      <c r="B42" s="38">
        <v>0.117395944503735</v>
      </c>
      <c r="C42" s="38">
        <v>0.114724480578139</v>
      </c>
      <c r="D42" s="38">
        <v>0.107195845697329</v>
      </c>
      <c r="E42" s="38">
        <v>0.116244411326379</v>
      </c>
      <c r="F42" s="38">
        <v>0.106490478041197</v>
      </c>
      <c r="G42" s="38">
        <v>9.4046264694728904E-2</v>
      </c>
      <c r="H42" s="38">
        <v>8.2731451083388002E-2</v>
      </c>
      <c r="I42" s="38">
        <v>9.4002306805075E-2</v>
      </c>
      <c r="J42" s="38">
        <v>0.10408921933085501</v>
      </c>
      <c r="K42" s="38">
        <v>0.10957217605417099</v>
      </c>
      <c r="L42" s="38">
        <v>0.11357254290171601</v>
      </c>
    </row>
    <row r="43" spans="1:12" ht="14.25" x14ac:dyDescent="0.2">
      <c r="A43" s="107" t="s">
        <v>110</v>
      </c>
      <c r="B43" s="38">
        <v>3.1483457844183597E-2</v>
      </c>
      <c r="C43" s="38">
        <v>2.7551942186088502E-2</v>
      </c>
      <c r="D43" s="38">
        <v>3.3753709198813098E-2</v>
      </c>
      <c r="E43" s="38">
        <v>3.3532041728763E-2</v>
      </c>
      <c r="F43" s="38">
        <v>3.4978624174115798E-2</v>
      </c>
      <c r="G43" s="38">
        <v>3.6025786879029201E-2</v>
      </c>
      <c r="H43" s="38">
        <v>4.3663821405121497E-2</v>
      </c>
      <c r="I43" s="38">
        <v>2.6528258362168398E-2</v>
      </c>
      <c r="J43" s="38">
        <v>3.0669144981412599E-2</v>
      </c>
      <c r="K43" s="38">
        <v>2.70852570021545E-2</v>
      </c>
      <c r="L43" s="38">
        <v>2.6833073322932902E-2</v>
      </c>
    </row>
    <row r="44" spans="1:12" x14ac:dyDescent="0.2">
      <c r="A44" s="13" t="s">
        <v>45</v>
      </c>
      <c r="B44" s="39">
        <v>1</v>
      </c>
      <c r="C44" s="39">
        <v>1</v>
      </c>
      <c r="D44" s="39">
        <v>1</v>
      </c>
      <c r="E44" s="39">
        <v>1</v>
      </c>
      <c r="F44" s="39">
        <v>1</v>
      </c>
      <c r="G44" s="39">
        <v>1</v>
      </c>
      <c r="H44" s="39">
        <v>1</v>
      </c>
      <c r="I44" s="39">
        <v>1</v>
      </c>
      <c r="J44" s="39">
        <v>1</v>
      </c>
      <c r="K44" s="39">
        <v>1</v>
      </c>
      <c r="L44" s="39">
        <v>1</v>
      </c>
    </row>
    <row r="46" spans="1:12" x14ac:dyDescent="0.2">
      <c r="A46" s="11" t="s">
        <v>49</v>
      </c>
    </row>
    <row r="48" spans="1:12" ht="14.25" x14ac:dyDescent="0.2">
      <c r="A48" s="193" t="s">
        <v>111</v>
      </c>
      <c r="B48" s="117" t="s">
        <v>138</v>
      </c>
      <c r="C48" s="12" t="s">
        <v>33</v>
      </c>
      <c r="D48" s="12" t="s">
        <v>34</v>
      </c>
      <c r="E48" s="12" t="s">
        <v>35</v>
      </c>
      <c r="F48" s="12" t="s">
        <v>36</v>
      </c>
      <c r="G48" s="12" t="s">
        <v>37</v>
      </c>
      <c r="H48" s="12" t="s">
        <v>38</v>
      </c>
      <c r="I48" s="12" t="s">
        <v>39</v>
      </c>
      <c r="J48" s="12" t="s">
        <v>40</v>
      </c>
      <c r="K48" s="12" t="s">
        <v>41</v>
      </c>
      <c r="L48" s="12" t="s">
        <v>42</v>
      </c>
    </row>
    <row r="49" spans="1:12" x14ac:dyDescent="0.2">
      <c r="A49" s="192" t="s">
        <v>106</v>
      </c>
      <c r="B49" s="244">
        <v>5434</v>
      </c>
      <c r="C49" s="244">
        <v>5020</v>
      </c>
      <c r="D49" s="244">
        <v>5242</v>
      </c>
      <c r="E49" s="244">
        <v>4702</v>
      </c>
      <c r="F49" s="244">
        <v>3506</v>
      </c>
      <c r="G49" s="244">
        <v>3098</v>
      </c>
      <c r="H49" s="244">
        <v>2645</v>
      </c>
      <c r="I49" s="244">
        <v>2333</v>
      </c>
      <c r="J49" s="244">
        <v>1829</v>
      </c>
      <c r="K49" s="244">
        <v>1518</v>
      </c>
      <c r="L49" s="244">
        <v>1301</v>
      </c>
    </row>
    <row r="50" spans="1:12" x14ac:dyDescent="0.2">
      <c r="A50" s="8" t="s">
        <v>53</v>
      </c>
      <c r="B50" s="244">
        <v>9518</v>
      </c>
      <c r="C50" s="244">
        <v>9179</v>
      </c>
      <c r="D50" s="244">
        <v>9027</v>
      </c>
      <c r="E50" s="244">
        <v>7714</v>
      </c>
      <c r="F50" s="244">
        <v>5758</v>
      </c>
      <c r="G50" s="244">
        <v>5156</v>
      </c>
      <c r="H50" s="244">
        <v>4226</v>
      </c>
      <c r="I50" s="244">
        <v>3442</v>
      </c>
      <c r="J50" s="244">
        <v>3018</v>
      </c>
      <c r="K50" s="244">
        <v>2625</v>
      </c>
      <c r="L50" s="244">
        <v>2451</v>
      </c>
    </row>
    <row r="51" spans="1:12" ht="14.25" x14ac:dyDescent="0.2">
      <c r="A51" s="107" t="s">
        <v>110</v>
      </c>
      <c r="B51" s="244">
        <v>1258</v>
      </c>
      <c r="C51" s="244">
        <v>895</v>
      </c>
      <c r="D51" s="244">
        <v>1319</v>
      </c>
      <c r="E51" s="244">
        <v>1038</v>
      </c>
      <c r="F51" s="244">
        <v>573</v>
      </c>
      <c r="G51" s="244">
        <v>371</v>
      </c>
      <c r="H51" s="244">
        <v>233</v>
      </c>
      <c r="I51" s="244">
        <v>208</v>
      </c>
      <c r="J51" s="244">
        <v>204</v>
      </c>
      <c r="K51" s="244">
        <v>209</v>
      </c>
      <c r="L51" s="244">
        <v>175</v>
      </c>
    </row>
    <row r="52" spans="1:12" x14ac:dyDescent="0.2">
      <c r="A52" s="13" t="s">
        <v>45</v>
      </c>
      <c r="B52" s="245">
        <v>16210</v>
      </c>
      <c r="C52" s="245">
        <v>15094</v>
      </c>
      <c r="D52" s="245">
        <v>15588</v>
      </c>
      <c r="E52" s="245">
        <v>13454</v>
      </c>
      <c r="F52" s="245">
        <v>9837</v>
      </c>
      <c r="G52" s="245">
        <v>8625</v>
      </c>
      <c r="H52" s="245">
        <v>7104</v>
      </c>
      <c r="I52" s="245">
        <v>5983</v>
      </c>
      <c r="J52" s="245">
        <v>5051</v>
      </c>
      <c r="K52" s="245">
        <v>4352</v>
      </c>
      <c r="L52" s="245">
        <v>3927</v>
      </c>
    </row>
    <row r="53" spans="1:12" x14ac:dyDescent="0.2">
      <c r="B53" s="113"/>
      <c r="C53" s="113"/>
      <c r="D53" s="113"/>
      <c r="E53" s="113"/>
      <c r="F53" s="113"/>
      <c r="G53" s="113"/>
      <c r="H53" s="113"/>
      <c r="I53" s="113"/>
      <c r="J53" s="113"/>
      <c r="K53" s="113"/>
      <c r="L53" s="113"/>
    </row>
    <row r="55" spans="1:12" ht="14.25" x14ac:dyDescent="0.2">
      <c r="A55" s="193" t="s">
        <v>111</v>
      </c>
      <c r="B55" s="117" t="s">
        <v>138</v>
      </c>
      <c r="C55" s="12" t="s">
        <v>33</v>
      </c>
      <c r="D55" s="12" t="s">
        <v>34</v>
      </c>
      <c r="E55" s="12" t="s">
        <v>35</v>
      </c>
      <c r="F55" s="12" t="s">
        <v>36</v>
      </c>
      <c r="G55" s="12" t="s">
        <v>37</v>
      </c>
      <c r="H55" s="12" t="s">
        <v>38</v>
      </c>
      <c r="I55" s="12" t="s">
        <v>39</v>
      </c>
      <c r="J55" s="12" t="s">
        <v>40</v>
      </c>
      <c r="K55" s="12" t="s">
        <v>41</v>
      </c>
      <c r="L55" s="12" t="s">
        <v>42</v>
      </c>
    </row>
    <row r="56" spans="1:12" x14ac:dyDescent="0.2">
      <c r="A56" s="192" t="s">
        <v>106</v>
      </c>
      <c r="B56" s="40">
        <v>0.33522516964836502</v>
      </c>
      <c r="C56" s="40">
        <v>0.33258248310587002</v>
      </c>
      <c r="D56" s="40">
        <v>0.33628432127277402</v>
      </c>
      <c r="E56" s="40">
        <v>0.349487141370596</v>
      </c>
      <c r="F56" s="40">
        <v>0.35640947443326199</v>
      </c>
      <c r="G56" s="40">
        <v>0.35918840579710098</v>
      </c>
      <c r="H56" s="40">
        <v>0.37232545045045001</v>
      </c>
      <c r="I56" s="40">
        <v>0.38993815811465798</v>
      </c>
      <c r="J56" s="40">
        <v>0.36210651356167101</v>
      </c>
      <c r="K56" s="40">
        <v>0.34880514705882398</v>
      </c>
      <c r="L56" s="40">
        <v>0.33129615482556701</v>
      </c>
    </row>
    <row r="57" spans="1:12" x14ac:dyDescent="0.2">
      <c r="A57" s="8" t="s">
        <v>53</v>
      </c>
      <c r="B57" s="40">
        <v>0.587168414558914</v>
      </c>
      <c r="C57" s="40">
        <v>0.60812243275473699</v>
      </c>
      <c r="D57" s="40">
        <v>0.57909930715935298</v>
      </c>
      <c r="E57" s="40">
        <v>0.57336108220603499</v>
      </c>
      <c r="F57" s="40">
        <v>0.58534105926603597</v>
      </c>
      <c r="G57" s="40">
        <v>0.597797101449275</v>
      </c>
      <c r="H57" s="40">
        <v>0.59487612612612595</v>
      </c>
      <c r="I57" s="40">
        <v>0.57529667390940997</v>
      </c>
      <c r="J57" s="40">
        <v>0.59750544446644205</v>
      </c>
      <c r="K57" s="40">
        <v>0.60317095588235303</v>
      </c>
      <c r="L57" s="40">
        <v>0.62414056531703599</v>
      </c>
    </row>
    <row r="58" spans="1:12" ht="14.25" x14ac:dyDescent="0.2">
      <c r="A58" s="107" t="s">
        <v>110</v>
      </c>
      <c r="B58" s="40">
        <v>7.7606415792720526E-2</v>
      </c>
      <c r="C58" s="40">
        <v>5.9295084139393169E-2</v>
      </c>
      <c r="D58" s="40">
        <v>8.4616371567872758E-2</v>
      </c>
      <c r="E58" s="40">
        <v>7.7151776423368457E-2</v>
      </c>
      <c r="F58" s="40">
        <v>5.8249466300701436E-2</v>
      </c>
      <c r="G58" s="40">
        <v>4.3014492753623242E-2</v>
      </c>
      <c r="H58" s="40">
        <v>3.2798423423423401E-2</v>
      </c>
      <c r="I58" s="40">
        <v>3.47651679759318E-2</v>
      </c>
      <c r="J58" s="40">
        <v>4.0388041971886703E-2</v>
      </c>
      <c r="K58" s="40">
        <v>4.8023897058823484E-2</v>
      </c>
      <c r="L58" s="40">
        <v>4.4563279857397546E-2</v>
      </c>
    </row>
    <row r="59" spans="1:12" x14ac:dyDescent="0.2">
      <c r="A59" s="13" t="s">
        <v>45</v>
      </c>
      <c r="B59" s="41">
        <v>1</v>
      </c>
      <c r="C59" s="41">
        <v>1</v>
      </c>
      <c r="D59" s="41">
        <v>1</v>
      </c>
      <c r="E59" s="41">
        <v>1</v>
      </c>
      <c r="F59" s="41">
        <v>1</v>
      </c>
      <c r="G59" s="41">
        <v>1</v>
      </c>
      <c r="H59" s="41">
        <v>1</v>
      </c>
      <c r="I59" s="41">
        <v>1</v>
      </c>
      <c r="J59" s="41">
        <v>1</v>
      </c>
      <c r="K59" s="41">
        <v>1</v>
      </c>
      <c r="L59" s="41">
        <v>1</v>
      </c>
    </row>
    <row r="60" spans="1:12" x14ac:dyDescent="0.2">
      <c r="B60" s="112"/>
      <c r="C60" s="112"/>
      <c r="D60" s="112"/>
      <c r="E60" s="112"/>
      <c r="F60" s="112"/>
      <c r="G60" s="112"/>
      <c r="H60" s="112"/>
      <c r="I60" s="112"/>
      <c r="J60" s="112"/>
      <c r="K60" s="112"/>
      <c r="L60" s="99" t="s">
        <v>101</v>
      </c>
    </row>
    <row r="61" spans="1:12" x14ac:dyDescent="0.2">
      <c r="A61" s="91" t="s">
        <v>112</v>
      </c>
    </row>
    <row r="62" spans="1:12" x14ac:dyDescent="0.2">
      <c r="A62" s="170" t="s">
        <v>137</v>
      </c>
    </row>
    <row r="63" spans="1:12" x14ac:dyDescent="0.2">
      <c r="A63" s="268" t="s">
        <v>113</v>
      </c>
      <c r="B63" s="266"/>
      <c r="C63" s="266"/>
      <c r="D63" s="266"/>
      <c r="E63" s="266"/>
      <c r="F63" s="266"/>
      <c r="G63" s="266"/>
      <c r="H63" s="266"/>
      <c r="I63" s="266"/>
      <c r="J63" s="266"/>
      <c r="K63" s="266"/>
      <c r="L63" s="266"/>
    </row>
    <row r="64" spans="1:12" x14ac:dyDescent="0.2">
      <c r="A64" s="266"/>
      <c r="B64" s="266"/>
      <c r="C64" s="266"/>
      <c r="D64" s="266"/>
      <c r="E64" s="266"/>
      <c r="F64" s="266"/>
      <c r="G64" s="266"/>
      <c r="H64" s="266"/>
      <c r="I64" s="266"/>
      <c r="J64" s="266"/>
      <c r="K64" s="266"/>
      <c r="L64" s="266"/>
    </row>
  </sheetData>
  <mergeCells count="3">
    <mergeCell ref="A1:K2"/>
    <mergeCell ref="L1:L2"/>
    <mergeCell ref="A63:L64"/>
  </mergeCells>
  <hyperlinks>
    <hyperlink ref="L1" location="Index!A1" display="Index"/>
  </hyperlinks>
  <pageMargins left="0.7" right="0.7" top="0.75" bottom="0.75" header="0.3" footer="0.3"/>
  <pageSetup paperSize="9" orientation="landscape" r:id="rId1"/>
  <headerFooter>
    <oddHeader>&amp;CPublic Order</oddHeader>
  </headerFooter>
  <rowBreaks count="1" manualBreakCount="1">
    <brk id="3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sqref="A1:K2"/>
    </sheetView>
  </sheetViews>
  <sheetFormatPr defaultRowHeight="12.75" x14ac:dyDescent="0.2"/>
  <cols>
    <col min="1" max="1" width="16.140625" customWidth="1"/>
  </cols>
  <sheetData>
    <row r="1" spans="1:12" x14ac:dyDescent="0.2">
      <c r="A1" s="267" t="s">
        <v>184</v>
      </c>
      <c r="B1" s="267"/>
      <c r="C1" s="267"/>
      <c r="D1" s="267"/>
      <c r="E1" s="267"/>
      <c r="F1" s="267"/>
      <c r="G1" s="267"/>
      <c r="H1" s="267"/>
      <c r="I1" s="267"/>
      <c r="J1" s="267"/>
      <c r="K1" s="267"/>
      <c r="L1" s="281" t="s">
        <v>99</v>
      </c>
    </row>
    <row r="2" spans="1:12" x14ac:dyDescent="0.2">
      <c r="A2" s="267"/>
      <c r="B2" s="267"/>
      <c r="C2" s="267"/>
      <c r="D2" s="267"/>
      <c r="E2" s="267"/>
      <c r="F2" s="267"/>
      <c r="G2" s="267"/>
      <c r="H2" s="267"/>
      <c r="I2" s="267"/>
      <c r="J2" s="267"/>
      <c r="K2" s="267"/>
      <c r="L2" s="281"/>
    </row>
    <row r="4" spans="1:12" x14ac:dyDescent="0.2">
      <c r="A4" s="11" t="s">
        <v>47</v>
      </c>
    </row>
    <row r="6" spans="1:12" ht="14.25" x14ac:dyDescent="0.2">
      <c r="A6" s="122" t="s">
        <v>181</v>
      </c>
      <c r="B6" s="117" t="s">
        <v>138</v>
      </c>
      <c r="C6" s="12" t="s">
        <v>33</v>
      </c>
      <c r="D6" s="12" t="s">
        <v>34</v>
      </c>
      <c r="E6" s="12" t="s">
        <v>35</v>
      </c>
      <c r="F6" s="12" t="s">
        <v>36</v>
      </c>
      <c r="G6" s="12" t="s">
        <v>37</v>
      </c>
      <c r="H6" s="12" t="s">
        <v>38</v>
      </c>
      <c r="I6" s="12" t="s">
        <v>39</v>
      </c>
      <c r="J6" s="12" t="s">
        <v>40</v>
      </c>
      <c r="K6" s="12" t="s">
        <v>41</v>
      </c>
      <c r="L6" s="12" t="s">
        <v>42</v>
      </c>
    </row>
    <row r="7" spans="1:12" x14ac:dyDescent="0.2">
      <c r="A7" t="s">
        <v>54</v>
      </c>
      <c r="B7" s="52">
        <v>2.494922937443337</v>
      </c>
      <c r="C7" s="54">
        <v>2.4987643920247131</v>
      </c>
      <c r="D7" s="54">
        <v>2.3667593450725963</v>
      </c>
      <c r="E7" s="54">
        <v>2.3467151074780501</v>
      </c>
      <c r="F7" s="54">
        <v>2.3850448654037897</v>
      </c>
      <c r="G7" s="54">
        <v>2.4671121911705134</v>
      </c>
      <c r="H7" s="54">
        <v>2.4183220466516167</v>
      </c>
      <c r="I7" s="54">
        <v>2.3992978566149299</v>
      </c>
      <c r="J7" s="54">
        <v>2.2899045521292232</v>
      </c>
      <c r="K7" s="54">
        <v>2.3328644001563101</v>
      </c>
      <c r="L7" s="54">
        <v>2.3399399399399399</v>
      </c>
    </row>
    <row r="8" spans="1:12" x14ac:dyDescent="0.2">
      <c r="A8" s="109" t="s">
        <v>55</v>
      </c>
      <c r="B8" s="195">
        <v>2.3333333333333335</v>
      </c>
      <c r="C8" s="195">
        <v>2.3333333333333335</v>
      </c>
      <c r="D8" s="195">
        <v>2.1</v>
      </c>
      <c r="E8" s="195">
        <v>2</v>
      </c>
      <c r="F8" s="195">
        <v>2.1</v>
      </c>
      <c r="G8" s="195">
        <v>2.3333333333333335</v>
      </c>
      <c r="H8" s="195">
        <v>2.1</v>
      </c>
      <c r="I8" s="195">
        <v>2.1</v>
      </c>
      <c r="J8" s="195">
        <v>2</v>
      </c>
      <c r="K8" s="195">
        <v>2</v>
      </c>
      <c r="L8" s="195">
        <v>2.1</v>
      </c>
    </row>
    <row r="10" spans="1:12" x14ac:dyDescent="0.2">
      <c r="A10" s="196" t="s">
        <v>48</v>
      </c>
    </row>
    <row r="12" spans="1:12" ht="14.25" x14ac:dyDescent="0.2">
      <c r="A12" s="122" t="s">
        <v>181</v>
      </c>
      <c r="B12" s="117" t="s">
        <v>138</v>
      </c>
      <c r="C12" s="12" t="s">
        <v>33</v>
      </c>
      <c r="D12" s="12" t="s">
        <v>34</v>
      </c>
      <c r="E12" s="12" t="s">
        <v>35</v>
      </c>
      <c r="F12" s="12" t="s">
        <v>36</v>
      </c>
      <c r="G12" s="12" t="s">
        <v>37</v>
      </c>
      <c r="H12" s="12" t="s">
        <v>38</v>
      </c>
      <c r="I12" s="12" t="s">
        <v>39</v>
      </c>
      <c r="J12" s="12" t="s">
        <v>40</v>
      </c>
      <c r="K12" s="12" t="s">
        <v>41</v>
      </c>
      <c r="L12" s="12" t="s">
        <v>42</v>
      </c>
    </row>
    <row r="13" spans="1:12" x14ac:dyDescent="0.2">
      <c r="A13" t="s">
        <v>54</v>
      </c>
      <c r="B13" s="53">
        <v>2.3912121212121202</v>
      </c>
      <c r="C13" s="54">
        <v>2.2324146981627297</v>
      </c>
      <c r="D13" s="54">
        <v>2.1349480968858132</v>
      </c>
      <c r="E13" s="54">
        <v>2.1393162393162402</v>
      </c>
      <c r="F13" s="54">
        <v>2.1188564476885636</v>
      </c>
      <c r="G13" s="54">
        <v>2.14543010752688</v>
      </c>
      <c r="H13" s="54">
        <v>2.0798941798941799</v>
      </c>
      <c r="I13" s="54">
        <v>2.1056237218813902</v>
      </c>
      <c r="J13" s="54">
        <v>1.9366071428571432</v>
      </c>
      <c r="K13" s="54">
        <v>1.9907981220657265</v>
      </c>
      <c r="L13" s="54">
        <v>1.9103764921946733</v>
      </c>
    </row>
    <row r="14" spans="1:12" x14ac:dyDescent="0.2">
      <c r="A14" s="109" t="s">
        <v>55</v>
      </c>
      <c r="B14" s="195">
        <v>2</v>
      </c>
      <c r="C14" s="195">
        <v>2</v>
      </c>
      <c r="D14" s="195">
        <v>1.8666666666666667</v>
      </c>
      <c r="E14" s="195">
        <v>1.8666666666666667</v>
      </c>
      <c r="F14" s="195">
        <v>1.8666666666666667</v>
      </c>
      <c r="G14" s="195">
        <v>1.8666666666666667</v>
      </c>
      <c r="H14" s="195">
        <v>1.8666666666666667</v>
      </c>
      <c r="I14" s="195">
        <v>1.8666666666666667</v>
      </c>
      <c r="J14" s="195">
        <v>1.8666666666666667</v>
      </c>
      <c r="K14" s="195">
        <v>1.8666666666666667</v>
      </c>
      <c r="L14" s="195">
        <v>1.8666666666666667</v>
      </c>
    </row>
    <row r="15" spans="1:12" x14ac:dyDescent="0.2">
      <c r="L15" s="99" t="s">
        <v>123</v>
      </c>
    </row>
    <row r="16" spans="1:12" x14ac:dyDescent="0.2">
      <c r="A16" t="s">
        <v>112</v>
      </c>
    </row>
    <row r="17" spans="1:12" x14ac:dyDescent="0.2">
      <c r="A17" s="170" t="s">
        <v>137</v>
      </c>
    </row>
    <row r="18" spans="1:12" x14ac:dyDescent="0.2">
      <c r="A18" s="266" t="s">
        <v>183</v>
      </c>
      <c r="B18" s="266"/>
      <c r="C18" s="266"/>
      <c r="D18" s="266"/>
      <c r="E18" s="266"/>
      <c r="F18" s="266"/>
      <c r="G18" s="266"/>
      <c r="H18" s="266"/>
      <c r="I18" s="266"/>
      <c r="J18" s="266"/>
      <c r="K18" s="266"/>
      <c r="L18" s="266"/>
    </row>
    <row r="19" spans="1:12" x14ac:dyDescent="0.2">
      <c r="A19" s="266"/>
      <c r="B19" s="266"/>
      <c r="C19" s="266"/>
      <c r="D19" s="266"/>
      <c r="E19" s="266"/>
      <c r="F19" s="266"/>
      <c r="G19" s="266"/>
      <c r="H19" s="266"/>
      <c r="I19" s="266"/>
      <c r="J19" s="266"/>
      <c r="K19" s="266"/>
      <c r="L19" s="266"/>
    </row>
    <row r="20" spans="1:12" x14ac:dyDescent="0.2">
      <c r="B20" s="54"/>
      <c r="C20" s="54"/>
      <c r="D20" s="54"/>
      <c r="E20" s="54"/>
      <c r="F20" s="54"/>
      <c r="G20" s="54"/>
      <c r="H20" s="54"/>
      <c r="I20" s="54"/>
      <c r="J20" s="54"/>
      <c r="K20" s="54"/>
      <c r="L20" s="54"/>
    </row>
    <row r="23" spans="1:12" x14ac:dyDescent="0.2">
      <c r="A23" s="11"/>
    </row>
  </sheetData>
  <mergeCells count="3">
    <mergeCell ref="A1:K2"/>
    <mergeCell ref="A18:L19"/>
    <mergeCell ref="L1:L2"/>
  </mergeCells>
  <hyperlinks>
    <hyperlink ref="L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workbookViewId="0">
      <selection sqref="A1:K1"/>
    </sheetView>
  </sheetViews>
  <sheetFormatPr defaultRowHeight="12.75" x14ac:dyDescent="0.2"/>
  <sheetData>
    <row r="1" spans="1:12" ht="15.75" customHeight="1" x14ac:dyDescent="0.2">
      <c r="A1" s="267" t="s">
        <v>104</v>
      </c>
      <c r="B1" s="267"/>
      <c r="C1" s="267"/>
      <c r="D1" s="267"/>
      <c r="E1" s="267"/>
      <c r="F1" s="267"/>
      <c r="G1" s="267"/>
      <c r="H1" s="267"/>
      <c r="I1" s="267"/>
      <c r="J1" s="267"/>
      <c r="K1" s="267"/>
      <c r="L1" s="227" t="s">
        <v>99</v>
      </c>
    </row>
    <row r="2" spans="1:12" x14ac:dyDescent="0.2">
      <c r="A2" s="89"/>
      <c r="B2" s="90"/>
      <c r="C2" s="90"/>
      <c r="D2" s="90"/>
      <c r="E2" s="90"/>
      <c r="F2" s="91"/>
      <c r="G2" s="91"/>
      <c r="H2" s="91"/>
      <c r="I2" s="91"/>
      <c r="J2" s="91"/>
      <c r="K2" s="91"/>
      <c r="L2" s="91"/>
    </row>
    <row r="3" spans="1:12" x14ac:dyDescent="0.2">
      <c r="A3" s="92" t="s">
        <v>100</v>
      </c>
      <c r="B3" s="94">
        <v>2008</v>
      </c>
      <c r="C3" s="93">
        <v>2009</v>
      </c>
      <c r="D3" s="93">
        <v>2010</v>
      </c>
      <c r="E3" s="93">
        <v>2011</v>
      </c>
      <c r="F3" s="93">
        <v>2012</v>
      </c>
      <c r="G3" s="93">
        <v>2013</v>
      </c>
      <c r="H3" s="94">
        <v>2014</v>
      </c>
      <c r="I3" s="94">
        <v>2015</v>
      </c>
      <c r="J3" s="93">
        <v>2016</v>
      </c>
      <c r="K3" s="94">
        <v>2017</v>
      </c>
      <c r="L3" s="93">
        <v>2018</v>
      </c>
    </row>
    <row r="4" spans="1:12" x14ac:dyDescent="0.2">
      <c r="A4" s="95" t="s">
        <v>30</v>
      </c>
      <c r="B4" s="96">
        <v>3</v>
      </c>
      <c r="C4" s="96">
        <v>9</v>
      </c>
      <c r="D4" s="96">
        <v>0</v>
      </c>
      <c r="E4" s="96">
        <v>1</v>
      </c>
      <c r="F4" s="96">
        <v>18</v>
      </c>
      <c r="G4" s="96">
        <v>1</v>
      </c>
      <c r="H4" s="96">
        <v>0</v>
      </c>
      <c r="I4" s="96">
        <v>0</v>
      </c>
      <c r="J4" s="96">
        <v>0</v>
      </c>
      <c r="K4" s="96">
        <v>0</v>
      </c>
      <c r="L4" s="96">
        <v>0</v>
      </c>
    </row>
    <row r="5" spans="1:12" x14ac:dyDescent="0.2">
      <c r="A5" s="97"/>
      <c r="B5" s="98"/>
      <c r="C5" s="98"/>
      <c r="D5" s="98"/>
      <c r="E5" s="98"/>
      <c r="F5" s="98"/>
      <c r="G5" s="98"/>
      <c r="H5" s="98"/>
      <c r="I5" s="98"/>
      <c r="J5" s="98"/>
      <c r="K5" s="98"/>
      <c r="L5" s="99" t="s">
        <v>101</v>
      </c>
    </row>
    <row r="6" spans="1:12" x14ac:dyDescent="0.2">
      <c r="A6" s="89" t="s">
        <v>102</v>
      </c>
      <c r="B6" s="98"/>
      <c r="C6" s="98"/>
      <c r="D6" s="98"/>
      <c r="E6" s="98"/>
      <c r="F6" s="98"/>
      <c r="G6" s="98"/>
      <c r="H6" s="98"/>
      <c r="I6" s="98"/>
      <c r="J6" s="98"/>
      <c r="K6" s="100"/>
      <c r="L6" s="100"/>
    </row>
    <row r="7" spans="1:12" ht="12.75" customHeight="1" x14ac:dyDescent="0.2">
      <c r="A7" s="268" t="s">
        <v>103</v>
      </c>
      <c r="B7" s="268"/>
      <c r="C7" s="268"/>
      <c r="D7" s="268"/>
      <c r="E7" s="268"/>
      <c r="F7" s="268"/>
      <c r="G7" s="268"/>
      <c r="H7" s="268"/>
      <c r="I7" s="268"/>
      <c r="J7" s="268"/>
      <c r="K7" s="268"/>
      <c r="L7" s="268"/>
    </row>
    <row r="8" spans="1:12" x14ac:dyDescent="0.2">
      <c r="A8" s="268"/>
      <c r="B8" s="268"/>
      <c r="C8" s="268"/>
      <c r="D8" s="268"/>
      <c r="E8" s="268"/>
      <c r="F8" s="268"/>
      <c r="G8" s="268"/>
      <c r="H8" s="268"/>
      <c r="I8" s="268"/>
      <c r="J8" s="268"/>
      <c r="K8" s="268"/>
      <c r="L8" s="268"/>
    </row>
    <row r="9" spans="1:12" x14ac:dyDescent="0.2">
      <c r="A9" s="268"/>
      <c r="B9" s="268"/>
      <c r="C9" s="268"/>
      <c r="D9" s="268"/>
      <c r="E9" s="268"/>
      <c r="F9" s="268"/>
      <c r="G9" s="268"/>
      <c r="H9" s="268"/>
      <c r="I9" s="268"/>
      <c r="J9" s="268"/>
      <c r="K9" s="268"/>
      <c r="L9" s="268"/>
    </row>
  </sheetData>
  <mergeCells count="2">
    <mergeCell ref="A1:K1"/>
    <mergeCell ref="A7:L9"/>
  </mergeCells>
  <hyperlinks>
    <hyperlink ref="L1" location="Index!A1" display="Index"/>
  </hyperlinks>
  <pageMargins left="0.70866141732283472" right="0.70866141732283472" top="0.74803149606299213" bottom="0.74803149606299213" header="0.31496062992125984" footer="0.31496062992125984"/>
  <pageSetup paperSize="9" orientation="landscape" horizontalDpi="300" verticalDpi="300" r:id="rId1"/>
  <headerFooter>
    <oddHeader>&amp;CPublic Order</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Normal="100" workbookViewId="0">
      <selection sqref="A1:D2"/>
    </sheetView>
  </sheetViews>
  <sheetFormatPr defaultRowHeight="12.75" x14ac:dyDescent="0.2"/>
  <cols>
    <col min="1" max="1" width="26.28515625" customWidth="1"/>
    <col min="2" max="3" width="28.5703125" customWidth="1"/>
  </cols>
  <sheetData>
    <row r="1" spans="1:10" x14ac:dyDescent="0.2">
      <c r="A1" s="285" t="s">
        <v>169</v>
      </c>
      <c r="B1" s="285"/>
      <c r="C1" s="285"/>
      <c r="D1" s="285"/>
      <c r="E1" s="281" t="s">
        <v>99</v>
      </c>
    </row>
    <row r="2" spans="1:10" x14ac:dyDescent="0.2">
      <c r="A2" s="285"/>
      <c r="B2" s="285"/>
      <c r="C2" s="285"/>
      <c r="D2" s="285"/>
      <c r="E2" s="281"/>
    </row>
    <row r="3" spans="1:10" x14ac:dyDescent="0.2">
      <c r="G3" s="199"/>
      <c r="H3" s="199"/>
      <c r="I3" s="199"/>
      <c r="J3" s="199"/>
    </row>
    <row r="4" spans="1:10" x14ac:dyDescent="0.2">
      <c r="A4" s="11" t="s">
        <v>47</v>
      </c>
    </row>
    <row r="6" spans="1:10" ht="16.5" customHeight="1" x14ac:dyDescent="0.2">
      <c r="A6" s="198" t="s">
        <v>179</v>
      </c>
      <c r="B6" s="183" t="s">
        <v>57</v>
      </c>
      <c r="C6" s="183" t="s">
        <v>58</v>
      </c>
    </row>
    <row r="7" spans="1:10" x14ac:dyDescent="0.2">
      <c r="A7" s="8" t="s">
        <v>75</v>
      </c>
      <c r="B7" s="14">
        <v>153</v>
      </c>
      <c r="C7" s="58">
        <v>0.19691119691119691</v>
      </c>
    </row>
    <row r="8" spans="1:10" x14ac:dyDescent="0.2">
      <c r="A8" s="8" t="s">
        <v>60</v>
      </c>
      <c r="B8" s="14">
        <v>229</v>
      </c>
      <c r="C8" s="84">
        <v>0.29472329472329473</v>
      </c>
    </row>
    <row r="9" spans="1:10" x14ac:dyDescent="0.2">
      <c r="A9" s="8" t="s">
        <v>61</v>
      </c>
      <c r="B9" s="14">
        <v>221</v>
      </c>
      <c r="C9" s="84">
        <v>0.28442728442728443</v>
      </c>
    </row>
    <row r="10" spans="1:10" x14ac:dyDescent="0.2">
      <c r="A10" s="8" t="s">
        <v>62</v>
      </c>
      <c r="B10" s="14">
        <v>113</v>
      </c>
      <c r="C10" s="84">
        <v>0.14543114543114544</v>
      </c>
    </row>
    <row r="11" spans="1:10" x14ac:dyDescent="0.2">
      <c r="A11" s="8" t="s">
        <v>63</v>
      </c>
      <c r="B11" s="14">
        <v>43</v>
      </c>
      <c r="C11" s="84">
        <v>5.5341055341055344E-2</v>
      </c>
    </row>
    <row r="12" spans="1:10" x14ac:dyDescent="0.2">
      <c r="A12" s="8" t="s">
        <v>64</v>
      </c>
      <c r="B12" s="14">
        <v>18</v>
      </c>
      <c r="C12" s="84">
        <v>2.3166023166023165E-2</v>
      </c>
    </row>
    <row r="13" spans="1:10" x14ac:dyDescent="0.2">
      <c r="A13" s="173" t="s">
        <v>45</v>
      </c>
      <c r="B13" s="174">
        <v>777</v>
      </c>
      <c r="C13" s="197">
        <v>1</v>
      </c>
    </row>
    <row r="15" spans="1:10" x14ac:dyDescent="0.2">
      <c r="A15" s="11" t="s">
        <v>48</v>
      </c>
    </row>
    <row r="17" spans="1:4" ht="15.75" customHeight="1" x14ac:dyDescent="0.2">
      <c r="A17" s="198" t="s">
        <v>179</v>
      </c>
      <c r="B17" s="183" t="s">
        <v>57</v>
      </c>
      <c r="C17" s="183" t="s">
        <v>58</v>
      </c>
    </row>
    <row r="18" spans="1:4" x14ac:dyDescent="0.2">
      <c r="A18" s="8" t="s">
        <v>75</v>
      </c>
      <c r="B18" s="14">
        <v>118</v>
      </c>
      <c r="C18" s="59">
        <v>0.32506887052341599</v>
      </c>
    </row>
    <row r="19" spans="1:4" x14ac:dyDescent="0.2">
      <c r="A19" s="8" t="s">
        <v>60</v>
      </c>
      <c r="B19" s="14">
        <v>111</v>
      </c>
      <c r="C19" s="84">
        <v>0.30578512396694213</v>
      </c>
    </row>
    <row r="20" spans="1:4" x14ac:dyDescent="0.2">
      <c r="A20" s="8" t="s">
        <v>61</v>
      </c>
      <c r="B20" s="14">
        <v>86</v>
      </c>
      <c r="C20" s="84">
        <v>0.23691460055096419</v>
      </c>
    </row>
    <row r="21" spans="1:4" x14ac:dyDescent="0.2">
      <c r="A21" s="8" t="s">
        <v>62</v>
      </c>
      <c r="B21" s="14">
        <v>35</v>
      </c>
      <c r="C21" s="84">
        <v>9.6418732782369149E-2</v>
      </c>
    </row>
    <row r="22" spans="1:4" x14ac:dyDescent="0.2">
      <c r="A22" s="8" t="s">
        <v>63</v>
      </c>
      <c r="B22" s="14">
        <v>11</v>
      </c>
      <c r="C22" s="84">
        <v>3.0303030303030304E-2</v>
      </c>
    </row>
    <row r="23" spans="1:4" x14ac:dyDescent="0.2">
      <c r="A23" s="8" t="s">
        <v>64</v>
      </c>
      <c r="B23" s="14">
        <v>2</v>
      </c>
      <c r="C23" s="84">
        <v>5.5096418732782371E-3</v>
      </c>
    </row>
    <row r="24" spans="1:4" x14ac:dyDescent="0.2">
      <c r="A24" s="173" t="s">
        <v>45</v>
      </c>
      <c r="B24" s="174">
        <v>363</v>
      </c>
      <c r="C24" s="197">
        <v>1</v>
      </c>
    </row>
    <row r="25" spans="1:4" x14ac:dyDescent="0.2">
      <c r="C25" s="99" t="s">
        <v>123</v>
      </c>
    </row>
    <row r="26" spans="1:4" x14ac:dyDescent="0.2">
      <c r="A26" s="91" t="s">
        <v>112</v>
      </c>
    </row>
    <row r="27" spans="1:4" x14ac:dyDescent="0.2">
      <c r="A27" s="271" t="s">
        <v>168</v>
      </c>
      <c r="B27" s="271"/>
      <c r="C27" s="271"/>
      <c r="D27" s="271"/>
    </row>
    <row r="28" spans="1:4" x14ac:dyDescent="0.2">
      <c r="A28" s="271"/>
      <c r="B28" s="271"/>
      <c r="C28" s="271"/>
      <c r="D28" s="271"/>
    </row>
    <row r="29" spans="1:4" x14ac:dyDescent="0.2">
      <c r="A29" s="271"/>
      <c r="B29" s="271"/>
      <c r="C29" s="271"/>
      <c r="D29" s="271"/>
    </row>
    <row r="30" spans="1:4" ht="12.75" customHeight="1" x14ac:dyDescent="0.2">
      <c r="A30" s="268" t="s">
        <v>182</v>
      </c>
      <c r="B30" s="268"/>
      <c r="C30" s="268"/>
      <c r="D30" s="268"/>
    </row>
    <row r="31" spans="1:4" x14ac:dyDescent="0.2">
      <c r="A31" s="268"/>
      <c r="B31" s="268"/>
      <c r="C31" s="268"/>
      <c r="D31" s="268"/>
    </row>
    <row r="32" spans="1:4" x14ac:dyDescent="0.2">
      <c r="A32" s="194"/>
      <c r="B32" s="194"/>
      <c r="C32" s="194"/>
      <c r="D32" s="194"/>
    </row>
    <row r="33" spans="1:4" x14ac:dyDescent="0.2">
      <c r="A33" s="194"/>
      <c r="B33" s="194"/>
      <c r="C33" s="194"/>
      <c r="D33" s="194"/>
    </row>
  </sheetData>
  <mergeCells count="4">
    <mergeCell ref="A30:D31"/>
    <mergeCell ref="A27:D29"/>
    <mergeCell ref="A1:D2"/>
    <mergeCell ref="E1:E2"/>
  </mergeCells>
  <hyperlinks>
    <hyperlink ref="E1" location="Index!A1" display="Index"/>
  </hyperlinks>
  <pageMargins left="0.7" right="0.7" top="0.75" bottom="0.75" header="0.3" footer="0.3"/>
  <pageSetup paperSize="9" scale="88" orientation="portrait" horizontalDpi="300" verticalDpi="300" r:id="rId1"/>
  <headerFooter>
    <oddHeader>&amp;CPublic Order</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workbookViewId="0">
      <selection sqref="A1:J1"/>
    </sheetView>
  </sheetViews>
  <sheetFormatPr defaultRowHeight="12.75" x14ac:dyDescent="0.2"/>
  <cols>
    <col min="1" max="1" width="20.7109375" customWidth="1"/>
    <col min="2" max="2" width="17.140625" customWidth="1"/>
    <col min="3" max="3" width="16.85546875" customWidth="1"/>
    <col min="5" max="5" width="21.42578125" customWidth="1"/>
    <col min="6" max="6" width="16.42578125" customWidth="1"/>
    <col min="7" max="7" width="16.85546875" customWidth="1"/>
    <col min="9" max="9" width="20.85546875" bestFit="1" customWidth="1"/>
    <col min="10" max="10" width="16.42578125" customWidth="1"/>
    <col min="11" max="11" width="18.5703125" customWidth="1"/>
  </cols>
  <sheetData>
    <row r="1" spans="1:11" ht="24.75" customHeight="1" x14ac:dyDescent="0.2">
      <c r="A1" s="267" t="s">
        <v>188</v>
      </c>
      <c r="B1" s="267"/>
      <c r="C1" s="267"/>
      <c r="D1" s="267"/>
      <c r="E1" s="267"/>
      <c r="F1" s="267"/>
      <c r="G1" s="267"/>
      <c r="H1" s="267"/>
      <c r="I1" s="267"/>
      <c r="J1" s="267"/>
      <c r="K1" s="227" t="s">
        <v>99</v>
      </c>
    </row>
    <row r="2" spans="1:11" x14ac:dyDescent="0.2">
      <c r="K2" s="227"/>
    </row>
    <row r="3" spans="1:11" x14ac:dyDescent="0.2">
      <c r="A3" s="101" t="s">
        <v>47</v>
      </c>
      <c r="B3" s="87"/>
      <c r="C3" s="87"/>
      <c r="D3" s="88"/>
      <c r="E3" s="101" t="s">
        <v>48</v>
      </c>
      <c r="F3" s="87"/>
      <c r="G3" s="87"/>
      <c r="H3" s="91"/>
      <c r="I3" s="101" t="s">
        <v>49</v>
      </c>
    </row>
    <row r="5" spans="1:11" ht="39.75" x14ac:dyDescent="0.2">
      <c r="A5" s="184" t="s">
        <v>84</v>
      </c>
      <c r="B5" s="200" t="s">
        <v>57</v>
      </c>
      <c r="C5" s="206" t="s">
        <v>158</v>
      </c>
      <c r="E5" s="184" t="s">
        <v>84</v>
      </c>
      <c r="F5" s="200" t="s">
        <v>57</v>
      </c>
      <c r="G5" s="206" t="s">
        <v>158</v>
      </c>
      <c r="I5" s="184" t="s">
        <v>84</v>
      </c>
      <c r="J5" s="200" t="s">
        <v>57</v>
      </c>
      <c r="K5" s="206" t="s">
        <v>158</v>
      </c>
    </row>
    <row r="6" spans="1:11" x14ac:dyDescent="0.2">
      <c r="A6" s="8" t="s">
        <v>87</v>
      </c>
      <c r="B6" s="244">
        <v>4314</v>
      </c>
      <c r="C6" s="72">
        <v>0.90744636095919196</v>
      </c>
      <c r="E6" s="86" t="s">
        <v>87</v>
      </c>
      <c r="F6" s="244">
        <v>2741</v>
      </c>
      <c r="G6" s="84">
        <v>0.87460114869176797</v>
      </c>
      <c r="I6" s="86" t="s">
        <v>87</v>
      </c>
      <c r="J6" s="244">
        <v>3274</v>
      </c>
      <c r="K6" s="84">
        <v>0.84884625356494703</v>
      </c>
    </row>
    <row r="7" spans="1:11" x14ac:dyDescent="0.2">
      <c r="A7" s="8" t="s">
        <v>86</v>
      </c>
      <c r="B7" s="244">
        <v>440</v>
      </c>
      <c r="C7" s="72">
        <v>9.2553639040807698E-2</v>
      </c>
      <c r="E7" s="86" t="s">
        <v>86</v>
      </c>
      <c r="F7" s="244">
        <v>393</v>
      </c>
      <c r="G7" s="84">
        <v>0.125398851308232</v>
      </c>
      <c r="I7" s="86" t="s">
        <v>86</v>
      </c>
      <c r="J7" s="244">
        <v>583</v>
      </c>
      <c r="K7" s="84">
        <v>0.151153746435053</v>
      </c>
    </row>
    <row r="8" spans="1:11" x14ac:dyDescent="0.2">
      <c r="A8" s="8" t="s">
        <v>88</v>
      </c>
      <c r="B8" s="244">
        <v>70</v>
      </c>
      <c r="E8" s="86" t="s">
        <v>88</v>
      </c>
      <c r="F8" s="244">
        <v>71</v>
      </c>
      <c r="I8" t="s">
        <v>88</v>
      </c>
      <c r="J8" s="244">
        <v>70</v>
      </c>
    </row>
    <row r="9" spans="1:11" x14ac:dyDescent="0.2">
      <c r="A9" s="13" t="s">
        <v>45</v>
      </c>
      <c r="B9" s="245">
        <v>4824</v>
      </c>
      <c r="C9" s="73">
        <v>1</v>
      </c>
      <c r="E9" s="13" t="s">
        <v>45</v>
      </c>
      <c r="F9" s="245">
        <v>3205</v>
      </c>
      <c r="G9" s="85">
        <v>1</v>
      </c>
      <c r="I9" s="13" t="s">
        <v>45</v>
      </c>
      <c r="J9" s="245">
        <v>3927</v>
      </c>
      <c r="K9" s="85">
        <v>1</v>
      </c>
    </row>
    <row r="10" spans="1:11" x14ac:dyDescent="0.2">
      <c r="B10" s="113"/>
      <c r="F10" s="113"/>
      <c r="J10" s="113"/>
    </row>
    <row r="11" spans="1:11" x14ac:dyDescent="0.2">
      <c r="B11" s="113"/>
      <c r="F11" s="113"/>
      <c r="J11" s="113"/>
    </row>
    <row r="12" spans="1:11" ht="39.75" x14ac:dyDescent="0.2">
      <c r="A12" s="202" t="s">
        <v>171</v>
      </c>
      <c r="B12" s="247" t="s">
        <v>57</v>
      </c>
      <c r="C12" s="206" t="s">
        <v>159</v>
      </c>
      <c r="E12" s="202" t="s">
        <v>171</v>
      </c>
      <c r="F12" s="247" t="s">
        <v>57</v>
      </c>
      <c r="G12" s="206" t="s">
        <v>159</v>
      </c>
      <c r="I12" s="202" t="s">
        <v>171</v>
      </c>
      <c r="J12" s="247" t="s">
        <v>57</v>
      </c>
      <c r="K12" s="200" t="s">
        <v>85</v>
      </c>
    </row>
    <row r="13" spans="1:11" x14ac:dyDescent="0.2">
      <c r="A13" s="8" t="s">
        <v>93</v>
      </c>
      <c r="B13" s="244">
        <v>639</v>
      </c>
      <c r="C13" s="74">
        <v>0.13249015135807587</v>
      </c>
      <c r="E13" s="86" t="s">
        <v>93</v>
      </c>
      <c r="F13" s="244">
        <v>276</v>
      </c>
      <c r="G13" s="84">
        <v>8.6142322097378279E-2</v>
      </c>
      <c r="I13" s="86" t="s">
        <v>93</v>
      </c>
      <c r="J13" s="244">
        <v>434</v>
      </c>
      <c r="K13" s="84">
        <v>0.11051693404634599</v>
      </c>
    </row>
    <row r="14" spans="1:11" x14ac:dyDescent="0.2">
      <c r="A14" s="8" t="s">
        <v>94</v>
      </c>
      <c r="B14" s="244">
        <v>1594</v>
      </c>
      <c r="C14" s="74">
        <v>0.330499688990255</v>
      </c>
      <c r="E14" s="86" t="s">
        <v>94</v>
      </c>
      <c r="F14" s="244">
        <v>840</v>
      </c>
      <c r="G14" s="84">
        <v>0.26217228464419473</v>
      </c>
      <c r="I14" s="86" t="s">
        <v>94</v>
      </c>
      <c r="J14" s="244">
        <v>1073</v>
      </c>
      <c r="K14" s="84">
        <v>0.27323656735421398</v>
      </c>
    </row>
    <row r="15" spans="1:11" x14ac:dyDescent="0.2">
      <c r="A15" s="8" t="s">
        <v>95</v>
      </c>
      <c r="B15" s="244">
        <v>1389</v>
      </c>
      <c r="C15" s="74">
        <v>0.28799502384408043</v>
      </c>
      <c r="E15" s="86" t="s">
        <v>95</v>
      </c>
      <c r="F15" s="244">
        <v>1044</v>
      </c>
      <c r="G15" s="84">
        <v>0.3258426966292135</v>
      </c>
      <c r="I15" s="86" t="s">
        <v>95</v>
      </c>
      <c r="J15" s="244">
        <v>1185</v>
      </c>
      <c r="K15" s="84">
        <v>0.30175706646294898</v>
      </c>
    </row>
    <row r="16" spans="1:11" x14ac:dyDescent="0.2">
      <c r="A16" s="8" t="s">
        <v>96</v>
      </c>
      <c r="B16" s="244">
        <v>777</v>
      </c>
      <c r="C16" s="74">
        <v>0.16110304789550073</v>
      </c>
      <c r="E16" s="86" t="s">
        <v>96</v>
      </c>
      <c r="F16" s="244">
        <v>600</v>
      </c>
      <c r="G16" s="84">
        <v>0.18726591760299627</v>
      </c>
      <c r="I16" s="86" t="s">
        <v>96</v>
      </c>
      <c r="J16" s="244">
        <v>734</v>
      </c>
      <c r="K16" s="84">
        <v>0.18691112808759899</v>
      </c>
    </row>
    <row r="17" spans="1:11" x14ac:dyDescent="0.2">
      <c r="A17" s="8" t="s">
        <v>97</v>
      </c>
      <c r="B17" s="244">
        <v>335</v>
      </c>
      <c r="C17" s="74">
        <v>6.9458843043748705E-2</v>
      </c>
      <c r="E17" s="86" t="s">
        <v>97</v>
      </c>
      <c r="F17" s="244">
        <v>346</v>
      </c>
      <c r="G17" s="84">
        <v>0.10799001248439451</v>
      </c>
      <c r="I17" s="86" t="s">
        <v>97</v>
      </c>
      <c r="J17" s="244">
        <v>378</v>
      </c>
      <c r="K17" s="84">
        <v>9.6256684491978606E-2</v>
      </c>
    </row>
    <row r="18" spans="1:11" x14ac:dyDescent="0.2">
      <c r="A18" s="8" t="s">
        <v>98</v>
      </c>
      <c r="B18" s="244">
        <v>89</v>
      </c>
      <c r="C18" s="74">
        <v>1.8453244868339207E-2</v>
      </c>
      <c r="E18" s="86" t="s">
        <v>98</v>
      </c>
      <c r="F18" s="244">
        <v>98</v>
      </c>
      <c r="G18" s="84">
        <v>3.058676654182272E-2</v>
      </c>
      <c r="I18" s="86" t="s">
        <v>98</v>
      </c>
      <c r="J18" s="244">
        <v>123</v>
      </c>
      <c r="K18" s="84">
        <v>3.1321619556913698E-2</v>
      </c>
    </row>
    <row r="19" spans="1:11" x14ac:dyDescent="0.2">
      <c r="A19" s="86" t="s">
        <v>164</v>
      </c>
      <c r="B19" s="244">
        <v>1</v>
      </c>
      <c r="C19" s="84"/>
      <c r="E19" s="86" t="s">
        <v>164</v>
      </c>
      <c r="F19" s="244">
        <v>1</v>
      </c>
      <c r="G19" s="84"/>
      <c r="I19" s="86" t="s">
        <v>164</v>
      </c>
      <c r="J19" s="244">
        <v>0</v>
      </c>
      <c r="K19" s="84"/>
    </row>
    <row r="20" spans="1:11" x14ac:dyDescent="0.2">
      <c r="A20" s="13" t="s">
        <v>45</v>
      </c>
      <c r="B20" s="245">
        <v>4824</v>
      </c>
      <c r="C20" s="75">
        <v>1</v>
      </c>
      <c r="E20" s="13" t="s">
        <v>45</v>
      </c>
      <c r="F20" s="245">
        <v>3205</v>
      </c>
      <c r="G20" s="85">
        <v>1</v>
      </c>
      <c r="I20" s="13" t="s">
        <v>45</v>
      </c>
      <c r="J20" s="245">
        <v>3927</v>
      </c>
      <c r="K20" s="85">
        <v>1</v>
      </c>
    </row>
    <row r="21" spans="1:11" x14ac:dyDescent="0.2">
      <c r="B21" s="113"/>
      <c r="F21" s="113"/>
      <c r="J21" s="113"/>
    </row>
    <row r="22" spans="1:11" x14ac:dyDescent="0.2">
      <c r="B22" s="113"/>
      <c r="F22" s="113"/>
      <c r="J22" s="113"/>
    </row>
    <row r="23" spans="1:11" ht="39.75" x14ac:dyDescent="0.2">
      <c r="A23" s="158" t="s">
        <v>277</v>
      </c>
      <c r="B23" s="247" t="s">
        <v>57</v>
      </c>
      <c r="C23" s="158" t="s">
        <v>129</v>
      </c>
      <c r="E23" s="158" t="s">
        <v>277</v>
      </c>
      <c r="F23" s="247" t="s">
        <v>57</v>
      </c>
      <c r="G23" s="158" t="s">
        <v>129</v>
      </c>
      <c r="I23" s="158" t="s">
        <v>277</v>
      </c>
      <c r="J23" s="247" t="s">
        <v>57</v>
      </c>
      <c r="K23" s="158" t="s">
        <v>129</v>
      </c>
    </row>
    <row r="24" spans="1:11" x14ac:dyDescent="0.2">
      <c r="A24" s="8" t="s">
        <v>89</v>
      </c>
      <c r="B24" s="244">
        <v>3537</v>
      </c>
      <c r="C24" s="76">
        <v>0.85167348904406404</v>
      </c>
      <c r="E24" s="86" t="s">
        <v>89</v>
      </c>
      <c r="F24" s="244">
        <v>2308</v>
      </c>
      <c r="G24" s="84">
        <v>0.84573103700989405</v>
      </c>
      <c r="I24" s="86" t="s">
        <v>89</v>
      </c>
      <c r="J24" s="244">
        <v>2993</v>
      </c>
      <c r="K24" s="84">
        <v>0.87361354349095199</v>
      </c>
    </row>
    <row r="25" spans="1:11" x14ac:dyDescent="0.2">
      <c r="A25" s="8" t="s">
        <v>90</v>
      </c>
      <c r="B25" s="244">
        <v>404</v>
      </c>
      <c r="C25" s="76">
        <v>9.7279075367204398E-2</v>
      </c>
      <c r="E25" s="86" t="s">
        <v>90</v>
      </c>
      <c r="F25" s="244">
        <v>241</v>
      </c>
      <c r="G25" s="84">
        <v>8.8310736533528805E-2</v>
      </c>
      <c r="I25" s="86" t="s">
        <v>90</v>
      </c>
      <c r="J25" s="244">
        <v>275</v>
      </c>
      <c r="K25" s="84">
        <v>8.0268534734384098E-2</v>
      </c>
    </row>
    <row r="26" spans="1:11" x14ac:dyDescent="0.2">
      <c r="A26" s="8" t="s">
        <v>91</v>
      </c>
      <c r="B26" s="244">
        <v>179</v>
      </c>
      <c r="C26" s="76">
        <v>4.3101372501805901E-2</v>
      </c>
      <c r="E26" s="86" t="s">
        <v>91</v>
      </c>
      <c r="F26" s="244">
        <v>148</v>
      </c>
      <c r="G26" s="84">
        <v>5.4232319530963698E-2</v>
      </c>
      <c r="I26" s="86" t="s">
        <v>91</v>
      </c>
      <c r="J26" s="244">
        <v>132</v>
      </c>
      <c r="K26" s="84">
        <v>3.8528896672504399E-2</v>
      </c>
    </row>
    <row r="27" spans="1:11" x14ac:dyDescent="0.2">
      <c r="A27" s="8" t="s">
        <v>92</v>
      </c>
      <c r="B27" s="244">
        <v>33</v>
      </c>
      <c r="C27" s="76">
        <v>7.9460630869251092E-3</v>
      </c>
      <c r="E27" s="86" t="s">
        <v>92</v>
      </c>
      <c r="F27" s="244">
        <v>32</v>
      </c>
      <c r="G27" s="84">
        <v>1.17259069256138E-2</v>
      </c>
      <c r="I27" s="86" t="s">
        <v>92</v>
      </c>
      <c r="J27" s="244">
        <v>26</v>
      </c>
      <c r="K27" s="84">
        <v>7.5890251021599499E-3</v>
      </c>
    </row>
    <row r="28" spans="1:11" x14ac:dyDescent="0.2">
      <c r="A28" s="8" t="s">
        <v>88</v>
      </c>
      <c r="B28" s="244">
        <v>671</v>
      </c>
      <c r="E28" s="86" t="s">
        <v>88</v>
      </c>
      <c r="F28" s="244">
        <v>476</v>
      </c>
      <c r="I28" s="86" t="s">
        <v>88</v>
      </c>
      <c r="J28" s="244">
        <v>501</v>
      </c>
    </row>
    <row r="29" spans="1:11" x14ac:dyDescent="0.2">
      <c r="A29" s="13" t="s">
        <v>45</v>
      </c>
      <c r="B29" s="245">
        <v>4824</v>
      </c>
      <c r="C29" s="77">
        <v>1</v>
      </c>
      <c r="E29" s="13" t="s">
        <v>45</v>
      </c>
      <c r="F29" s="245">
        <v>3205</v>
      </c>
      <c r="G29" s="85">
        <v>1</v>
      </c>
      <c r="I29" s="13" t="s">
        <v>45</v>
      </c>
      <c r="J29" s="245">
        <v>3927</v>
      </c>
      <c r="K29" s="85">
        <v>1</v>
      </c>
    </row>
    <row r="30" spans="1:11" x14ac:dyDescent="0.2">
      <c r="K30" s="99" t="s">
        <v>123</v>
      </c>
    </row>
    <row r="32" spans="1:11" x14ac:dyDescent="0.2">
      <c r="A32" s="91" t="s">
        <v>112</v>
      </c>
      <c r="B32" s="201"/>
      <c r="C32" s="91"/>
      <c r="D32" s="91"/>
      <c r="E32" s="190"/>
      <c r="F32" s="91"/>
      <c r="G32" s="91"/>
      <c r="H32" s="91"/>
      <c r="I32" s="91"/>
      <c r="J32" s="91"/>
      <c r="K32" s="91"/>
    </row>
    <row r="33" spans="1:11" x14ac:dyDescent="0.2">
      <c r="A33" s="270" t="s">
        <v>160</v>
      </c>
      <c r="B33" s="270"/>
      <c r="C33" s="270"/>
      <c r="D33" s="270"/>
      <c r="E33" s="270"/>
      <c r="F33" s="270"/>
      <c r="G33" s="270"/>
      <c r="H33" s="270"/>
      <c r="I33" s="270"/>
      <c r="J33" s="270"/>
      <c r="K33" s="270"/>
    </row>
    <row r="34" spans="1:11" x14ac:dyDescent="0.2">
      <c r="A34" s="270" t="s">
        <v>278</v>
      </c>
      <c r="B34" s="270"/>
      <c r="C34" s="270"/>
      <c r="D34" s="270"/>
      <c r="E34" s="270"/>
      <c r="F34" s="270"/>
      <c r="G34" s="270"/>
      <c r="H34" s="270"/>
      <c r="I34" s="270"/>
      <c r="J34" s="270"/>
      <c r="K34" s="270"/>
    </row>
    <row r="35" spans="1:11" ht="12.75" customHeight="1" x14ac:dyDescent="0.2">
      <c r="A35" s="270" t="s">
        <v>280</v>
      </c>
      <c r="B35" s="270"/>
      <c r="C35" s="270"/>
      <c r="D35" s="270"/>
      <c r="E35" s="270"/>
      <c r="F35" s="270"/>
      <c r="G35" s="270"/>
      <c r="H35" s="270"/>
      <c r="I35" s="270"/>
      <c r="J35" s="270"/>
      <c r="K35" s="270"/>
    </row>
    <row r="36" spans="1:11" x14ac:dyDescent="0.2">
      <c r="A36" s="270" t="s">
        <v>131</v>
      </c>
      <c r="B36" s="270"/>
      <c r="C36" s="270"/>
      <c r="D36" s="270"/>
      <c r="E36" s="270"/>
      <c r="F36" s="270"/>
      <c r="G36" s="270"/>
      <c r="H36" s="270"/>
      <c r="I36" s="270"/>
      <c r="J36" s="270"/>
      <c r="K36" s="270"/>
    </row>
    <row r="37" spans="1:11" x14ac:dyDescent="0.2">
      <c r="A37" s="270" t="s">
        <v>279</v>
      </c>
      <c r="B37" s="270"/>
      <c r="C37" s="270"/>
      <c r="D37" s="270"/>
      <c r="E37" s="270"/>
      <c r="F37" s="270"/>
      <c r="G37" s="270"/>
      <c r="H37" s="270"/>
      <c r="I37" s="270"/>
      <c r="J37" s="270"/>
      <c r="K37" s="270"/>
    </row>
    <row r="38" spans="1:11" x14ac:dyDescent="0.2">
      <c r="A38" s="270"/>
      <c r="B38" s="270"/>
      <c r="C38" s="270"/>
      <c r="D38" s="270"/>
      <c r="E38" s="270"/>
      <c r="F38" s="270"/>
      <c r="G38" s="270"/>
      <c r="H38" s="270"/>
      <c r="I38" s="270"/>
      <c r="J38" s="270"/>
      <c r="K38" s="270"/>
    </row>
    <row r="39" spans="1:11" x14ac:dyDescent="0.2">
      <c r="A39" s="270" t="s">
        <v>132</v>
      </c>
      <c r="B39" s="270"/>
      <c r="C39" s="270"/>
      <c r="D39" s="270"/>
      <c r="E39" s="270"/>
      <c r="F39" s="270"/>
      <c r="G39" s="270"/>
      <c r="H39" s="270"/>
      <c r="I39" s="270"/>
      <c r="J39" s="270"/>
      <c r="K39" s="270"/>
    </row>
  </sheetData>
  <mergeCells count="7">
    <mergeCell ref="A39:K39"/>
    <mergeCell ref="A1:J1"/>
    <mergeCell ref="A33:K33"/>
    <mergeCell ref="A36:K36"/>
    <mergeCell ref="A37:K38"/>
    <mergeCell ref="A34:K34"/>
    <mergeCell ref="A35:K35"/>
  </mergeCells>
  <hyperlinks>
    <hyperlink ref="K1" location="Index!A1" display="Index"/>
  </hyperlinks>
  <pageMargins left="0.7" right="0.7" top="0.75" bottom="0.75" header="0.3" footer="0.3"/>
  <pageSetup paperSize="9" scale="73" fitToHeight="0" orientation="landscape" horizontalDpi="300" verticalDpi="300" r:id="rId1"/>
  <headerFooter>
    <oddHeader>&amp;CPublic Order</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Normal="100" workbookViewId="0">
      <selection sqref="A1:L2"/>
    </sheetView>
  </sheetViews>
  <sheetFormatPr defaultRowHeight="12.75" x14ac:dyDescent="0.2"/>
  <cols>
    <col min="1" max="1" width="29.42578125" customWidth="1"/>
    <col min="2" max="2" width="15.85546875" customWidth="1"/>
  </cols>
  <sheetData>
    <row r="1" spans="1:13" ht="12.75" customHeight="1" x14ac:dyDescent="0.2">
      <c r="A1" s="267" t="s">
        <v>173</v>
      </c>
      <c r="B1" s="267"/>
      <c r="C1" s="267"/>
      <c r="D1" s="267"/>
      <c r="E1" s="267"/>
      <c r="F1" s="267"/>
      <c r="G1" s="267"/>
      <c r="H1" s="267"/>
      <c r="I1" s="267"/>
      <c r="J1" s="267"/>
      <c r="K1" s="267"/>
      <c r="L1" s="267"/>
      <c r="M1" s="281" t="s">
        <v>99</v>
      </c>
    </row>
    <row r="2" spans="1:13" x14ac:dyDescent="0.2">
      <c r="A2" s="267"/>
      <c r="B2" s="267"/>
      <c r="C2" s="267"/>
      <c r="D2" s="267"/>
      <c r="E2" s="267"/>
      <c r="F2" s="267"/>
      <c r="G2" s="267"/>
      <c r="H2" s="267"/>
      <c r="I2" s="267"/>
      <c r="J2" s="267"/>
      <c r="K2" s="267"/>
      <c r="L2" s="267"/>
      <c r="M2" s="281"/>
    </row>
    <row r="4" spans="1:13" x14ac:dyDescent="0.2">
      <c r="A4" s="11" t="s">
        <v>50</v>
      </c>
    </row>
    <row r="6" spans="1:13" ht="14.25" x14ac:dyDescent="0.2">
      <c r="A6" s="92" t="s">
        <v>100</v>
      </c>
      <c r="B6" s="92" t="s">
        <v>166</v>
      </c>
      <c r="C6" s="94" t="s">
        <v>138</v>
      </c>
      <c r="D6" s="12" t="s">
        <v>33</v>
      </c>
      <c r="E6" s="12" t="s">
        <v>34</v>
      </c>
      <c r="F6" s="12" t="s">
        <v>35</v>
      </c>
      <c r="G6" s="12" t="s">
        <v>36</v>
      </c>
      <c r="H6" s="12" t="s">
        <v>37</v>
      </c>
      <c r="I6" s="12" t="s">
        <v>38</v>
      </c>
      <c r="J6" s="12" t="s">
        <v>39</v>
      </c>
      <c r="K6" s="12" t="s">
        <v>40</v>
      </c>
      <c r="L6" s="12" t="s">
        <v>41</v>
      </c>
      <c r="M6" s="12" t="s">
        <v>42</v>
      </c>
    </row>
    <row r="7" spans="1:13" x14ac:dyDescent="0.2">
      <c r="A7" s="286" t="s">
        <v>50</v>
      </c>
      <c r="B7" s="8" t="s">
        <v>43</v>
      </c>
      <c r="C7" s="14">
        <v>523</v>
      </c>
      <c r="D7" s="14">
        <v>472</v>
      </c>
      <c r="E7" s="14">
        <v>524</v>
      </c>
      <c r="F7" s="14">
        <v>457</v>
      </c>
      <c r="G7" s="14">
        <v>490</v>
      </c>
      <c r="H7" s="14">
        <v>455</v>
      </c>
      <c r="I7" s="14">
        <v>500</v>
      </c>
      <c r="J7" s="14">
        <v>563</v>
      </c>
      <c r="K7" s="14">
        <v>503</v>
      </c>
      <c r="L7" s="14">
        <v>507</v>
      </c>
      <c r="M7" s="14">
        <v>398</v>
      </c>
    </row>
    <row r="8" spans="1:13" x14ac:dyDescent="0.2">
      <c r="A8" s="287"/>
      <c r="B8" s="8" t="s">
        <v>44</v>
      </c>
      <c r="C8" s="14">
        <v>145</v>
      </c>
      <c r="D8" s="14">
        <v>129</v>
      </c>
      <c r="E8" s="14">
        <v>146</v>
      </c>
      <c r="F8" s="14">
        <v>126</v>
      </c>
      <c r="G8" s="14">
        <v>117</v>
      </c>
      <c r="H8" s="14">
        <v>78</v>
      </c>
      <c r="I8" s="14">
        <v>76</v>
      </c>
      <c r="J8" s="14">
        <v>97</v>
      </c>
      <c r="K8" s="14">
        <v>72</v>
      </c>
      <c r="L8" s="14">
        <v>54</v>
      </c>
      <c r="M8" s="14">
        <v>50</v>
      </c>
    </row>
    <row r="9" spans="1:13" x14ac:dyDescent="0.2">
      <c r="A9" s="288" t="s">
        <v>45</v>
      </c>
      <c r="B9" s="13" t="s">
        <v>45</v>
      </c>
      <c r="C9" s="13">
        <v>668</v>
      </c>
      <c r="D9" s="13">
        <v>601</v>
      </c>
      <c r="E9" s="13">
        <v>670</v>
      </c>
      <c r="F9" s="13">
        <v>583</v>
      </c>
      <c r="G9" s="13">
        <v>607</v>
      </c>
      <c r="H9" s="13">
        <v>533</v>
      </c>
      <c r="I9" s="13">
        <v>576</v>
      </c>
      <c r="J9" s="13">
        <v>660</v>
      </c>
      <c r="K9" s="13">
        <v>575</v>
      </c>
      <c r="L9" s="13">
        <v>561</v>
      </c>
      <c r="M9" s="13">
        <v>448</v>
      </c>
    </row>
    <row r="10" spans="1:13" x14ac:dyDescent="0.2">
      <c r="B10" s="11"/>
    </row>
    <row r="12" spans="1:13" ht="14.25" x14ac:dyDescent="0.2">
      <c r="A12" s="92" t="s">
        <v>100</v>
      </c>
      <c r="B12" s="92" t="s">
        <v>166</v>
      </c>
      <c r="C12" s="94" t="s">
        <v>138</v>
      </c>
      <c r="D12" s="12" t="s">
        <v>33</v>
      </c>
      <c r="E12" s="12" t="s">
        <v>34</v>
      </c>
      <c r="F12" s="12" t="s">
        <v>35</v>
      </c>
      <c r="G12" s="12" t="s">
        <v>36</v>
      </c>
      <c r="H12" s="12" t="s">
        <v>37</v>
      </c>
      <c r="I12" s="12" t="s">
        <v>38</v>
      </c>
      <c r="J12" s="12" t="s">
        <v>39</v>
      </c>
      <c r="K12" s="12" t="s">
        <v>40</v>
      </c>
      <c r="L12" s="12" t="s">
        <v>41</v>
      </c>
      <c r="M12" s="12" t="s">
        <v>42</v>
      </c>
    </row>
    <row r="13" spans="1:13" ht="12.75" customHeight="1" x14ac:dyDescent="0.2">
      <c r="A13" s="286" t="s">
        <v>50</v>
      </c>
      <c r="B13" s="8" t="s">
        <v>43</v>
      </c>
      <c r="C13" s="25">
        <v>0.78293413173652704</v>
      </c>
      <c r="D13" s="25">
        <v>0.78535773710482504</v>
      </c>
      <c r="E13" s="25">
        <v>0.78208955223880605</v>
      </c>
      <c r="F13" s="25">
        <v>0.78387650085763305</v>
      </c>
      <c r="G13" s="25">
        <v>0.80724876441515603</v>
      </c>
      <c r="H13" s="25">
        <v>0.85365853658536595</v>
      </c>
      <c r="I13" s="25">
        <v>0.86805555555555602</v>
      </c>
      <c r="J13" s="25">
        <v>0.85303030303030303</v>
      </c>
      <c r="K13" s="25">
        <v>0.87478260869565205</v>
      </c>
      <c r="L13" s="25">
        <v>0.90374331550802101</v>
      </c>
      <c r="M13" s="25">
        <v>0.88839285714285698</v>
      </c>
    </row>
    <row r="14" spans="1:13" x14ac:dyDescent="0.2">
      <c r="A14" s="287"/>
      <c r="B14" s="8" t="s">
        <v>44</v>
      </c>
      <c r="C14" s="25">
        <v>0.21706586826347299</v>
      </c>
      <c r="D14" s="25">
        <v>0.21464226289517499</v>
      </c>
      <c r="E14" s="25">
        <v>0.217910447761194</v>
      </c>
      <c r="F14" s="25">
        <v>0.216123499142367</v>
      </c>
      <c r="G14" s="25">
        <v>0.192751235584843</v>
      </c>
      <c r="H14" s="25">
        <v>0.146341463414634</v>
      </c>
      <c r="I14" s="25">
        <v>0.131944444444444</v>
      </c>
      <c r="J14" s="25">
        <v>0.146969696969697</v>
      </c>
      <c r="K14" s="25">
        <v>0.125217391304348</v>
      </c>
      <c r="L14" s="25">
        <v>9.6256684491978606E-2</v>
      </c>
      <c r="M14" s="25">
        <v>0.111607142857143</v>
      </c>
    </row>
    <row r="15" spans="1:13" x14ac:dyDescent="0.2">
      <c r="A15" s="288" t="s">
        <v>45</v>
      </c>
      <c r="B15" s="13" t="s">
        <v>45</v>
      </c>
      <c r="C15" s="26">
        <v>1</v>
      </c>
      <c r="D15" s="26">
        <v>1</v>
      </c>
      <c r="E15" s="26">
        <v>1</v>
      </c>
      <c r="F15" s="26">
        <v>1</v>
      </c>
      <c r="G15" s="26">
        <v>1</v>
      </c>
      <c r="H15" s="26">
        <v>1</v>
      </c>
      <c r="I15" s="26">
        <v>1</v>
      </c>
      <c r="J15" s="26">
        <v>1</v>
      </c>
      <c r="K15" s="26">
        <v>1</v>
      </c>
      <c r="L15" s="26">
        <v>1</v>
      </c>
      <c r="M15" s="26">
        <v>1</v>
      </c>
    </row>
    <row r="17" spans="1:13" x14ac:dyDescent="0.2">
      <c r="A17" s="2" t="s">
        <v>51</v>
      </c>
    </row>
    <row r="19" spans="1:13" ht="14.25" x14ac:dyDescent="0.2">
      <c r="A19" s="92" t="s">
        <v>100</v>
      </c>
      <c r="B19" s="92" t="s">
        <v>166</v>
      </c>
      <c r="C19" s="94" t="s">
        <v>138</v>
      </c>
      <c r="D19" s="12" t="s">
        <v>33</v>
      </c>
      <c r="E19" s="12" t="s">
        <v>34</v>
      </c>
      <c r="F19" s="12" t="s">
        <v>35</v>
      </c>
      <c r="G19" s="12" t="s">
        <v>36</v>
      </c>
      <c r="H19" s="12" t="s">
        <v>37</v>
      </c>
      <c r="I19" s="12" t="s">
        <v>38</v>
      </c>
      <c r="J19" s="12" t="s">
        <v>39</v>
      </c>
      <c r="K19" s="12" t="s">
        <v>40</v>
      </c>
      <c r="L19" s="12" t="s">
        <v>41</v>
      </c>
      <c r="M19" s="12" t="s">
        <v>42</v>
      </c>
    </row>
    <row r="20" spans="1:13" x14ac:dyDescent="0.2">
      <c r="A20" s="286" t="s">
        <v>51</v>
      </c>
      <c r="B20" s="8" t="s">
        <v>43</v>
      </c>
      <c r="C20" s="244">
        <v>871</v>
      </c>
      <c r="D20" s="244">
        <v>1067</v>
      </c>
      <c r="E20" s="244">
        <v>1240</v>
      </c>
      <c r="F20" s="244">
        <v>1352</v>
      </c>
      <c r="G20" s="244">
        <v>1409</v>
      </c>
      <c r="H20" s="244">
        <v>1634</v>
      </c>
      <c r="I20" s="244">
        <v>1918</v>
      </c>
      <c r="J20" s="244">
        <v>2281</v>
      </c>
      <c r="K20" s="244">
        <v>2174</v>
      </c>
      <c r="L20" s="244">
        <v>2451</v>
      </c>
      <c r="M20" s="244">
        <v>2258</v>
      </c>
    </row>
    <row r="21" spans="1:13" x14ac:dyDescent="0.2">
      <c r="A21" s="287"/>
      <c r="B21" s="8" t="s">
        <v>44</v>
      </c>
      <c r="C21" s="244">
        <v>156</v>
      </c>
      <c r="D21" s="244">
        <v>143</v>
      </c>
      <c r="E21" s="244">
        <v>195</v>
      </c>
      <c r="F21" s="244">
        <v>185</v>
      </c>
      <c r="G21" s="244">
        <v>156</v>
      </c>
      <c r="H21" s="244">
        <v>147</v>
      </c>
      <c r="I21" s="244">
        <v>177</v>
      </c>
      <c r="J21" s="244">
        <v>187</v>
      </c>
      <c r="K21" s="244">
        <v>188</v>
      </c>
      <c r="L21" s="244">
        <v>170</v>
      </c>
      <c r="M21" s="244">
        <v>182</v>
      </c>
    </row>
    <row r="22" spans="1:13" x14ac:dyDescent="0.2">
      <c r="A22" s="288" t="s">
        <v>45</v>
      </c>
      <c r="B22" s="13" t="s">
        <v>45</v>
      </c>
      <c r="C22" s="245">
        <v>1027</v>
      </c>
      <c r="D22" s="245">
        <v>1210</v>
      </c>
      <c r="E22" s="245">
        <v>1435</v>
      </c>
      <c r="F22" s="245">
        <v>1537</v>
      </c>
      <c r="G22" s="245">
        <v>1565</v>
      </c>
      <c r="H22" s="245">
        <v>1781</v>
      </c>
      <c r="I22" s="245">
        <v>2095</v>
      </c>
      <c r="J22" s="245">
        <v>2468</v>
      </c>
      <c r="K22" s="245">
        <v>2362</v>
      </c>
      <c r="L22" s="245">
        <v>2621</v>
      </c>
      <c r="M22" s="245">
        <v>2440</v>
      </c>
    </row>
    <row r="25" spans="1:13" ht="14.25" x14ac:dyDescent="0.2">
      <c r="A25" s="92" t="s">
        <v>100</v>
      </c>
      <c r="B25" s="92" t="s">
        <v>166</v>
      </c>
      <c r="C25" s="94" t="s">
        <v>138</v>
      </c>
      <c r="D25" s="12" t="s">
        <v>33</v>
      </c>
      <c r="E25" s="12" t="s">
        <v>34</v>
      </c>
      <c r="F25" s="12" t="s">
        <v>35</v>
      </c>
      <c r="G25" s="12" t="s">
        <v>36</v>
      </c>
      <c r="H25" s="12" t="s">
        <v>37</v>
      </c>
      <c r="I25" s="12" t="s">
        <v>38</v>
      </c>
      <c r="J25" s="12" t="s">
        <v>39</v>
      </c>
      <c r="K25" s="12" t="s">
        <v>40</v>
      </c>
      <c r="L25" s="12" t="s">
        <v>41</v>
      </c>
      <c r="M25" s="12" t="s">
        <v>42</v>
      </c>
    </row>
    <row r="26" spans="1:13" x14ac:dyDescent="0.2">
      <c r="A26" s="286" t="s">
        <v>51</v>
      </c>
      <c r="B26" s="8" t="s">
        <v>43</v>
      </c>
      <c r="C26" s="27">
        <v>0.848101265822785</v>
      </c>
      <c r="D26" s="27">
        <v>0.88181818181818195</v>
      </c>
      <c r="E26" s="27">
        <v>0.86411149825783995</v>
      </c>
      <c r="F26" s="27">
        <v>0.87963565387117804</v>
      </c>
      <c r="G26" s="27">
        <v>0.90031948881789103</v>
      </c>
      <c r="H26" s="27">
        <v>0.91746209994385197</v>
      </c>
      <c r="I26" s="27">
        <v>0.91551312649164696</v>
      </c>
      <c r="J26" s="27">
        <v>0.92423014586709895</v>
      </c>
      <c r="K26" s="27">
        <v>0.92040643522438603</v>
      </c>
      <c r="L26" s="27">
        <v>0.93513925982449397</v>
      </c>
      <c r="M26" s="27">
        <v>0.92540983606557403</v>
      </c>
    </row>
    <row r="27" spans="1:13" x14ac:dyDescent="0.2">
      <c r="A27" s="287"/>
      <c r="B27" s="8" t="s">
        <v>44</v>
      </c>
      <c r="C27" s="27">
        <v>0.151898734177215</v>
      </c>
      <c r="D27" s="27">
        <v>0.118181818181818</v>
      </c>
      <c r="E27" s="27">
        <v>0.13588850174216</v>
      </c>
      <c r="F27" s="27">
        <v>0.12036434612882201</v>
      </c>
      <c r="G27" s="27">
        <v>9.9680511182108605E-2</v>
      </c>
      <c r="H27" s="27">
        <v>8.2537900056148195E-2</v>
      </c>
      <c r="I27" s="27">
        <v>8.4486873508353197E-2</v>
      </c>
      <c r="J27" s="27">
        <v>7.5769854132901104E-2</v>
      </c>
      <c r="K27" s="27">
        <v>7.9593564775613898E-2</v>
      </c>
      <c r="L27" s="27">
        <v>6.4860740175505499E-2</v>
      </c>
      <c r="M27" s="27">
        <v>7.4590163934426204E-2</v>
      </c>
    </row>
    <row r="28" spans="1:13" x14ac:dyDescent="0.2">
      <c r="A28" s="288" t="s">
        <v>45</v>
      </c>
      <c r="B28" s="13" t="s">
        <v>45</v>
      </c>
      <c r="C28" s="28">
        <v>1</v>
      </c>
      <c r="D28" s="28">
        <v>1</v>
      </c>
      <c r="E28" s="28">
        <v>1</v>
      </c>
      <c r="F28" s="28">
        <v>1</v>
      </c>
      <c r="G28" s="28">
        <v>1</v>
      </c>
      <c r="H28" s="28">
        <v>1</v>
      </c>
      <c r="I28" s="28">
        <v>1</v>
      </c>
      <c r="J28" s="28">
        <v>1</v>
      </c>
      <c r="K28" s="28">
        <v>1</v>
      </c>
      <c r="L28" s="28">
        <v>1</v>
      </c>
      <c r="M28" s="28">
        <v>1</v>
      </c>
    </row>
    <row r="30" spans="1:13" x14ac:dyDescent="0.2">
      <c r="A30" s="2" t="s">
        <v>52</v>
      </c>
    </row>
    <row r="32" spans="1:13" ht="14.25" x14ac:dyDescent="0.2">
      <c r="A32" s="92" t="s">
        <v>100</v>
      </c>
      <c r="B32" s="92" t="s">
        <v>166</v>
      </c>
      <c r="C32" s="94" t="s">
        <v>138</v>
      </c>
      <c r="D32" s="12" t="s">
        <v>33</v>
      </c>
      <c r="E32" s="12" t="s">
        <v>34</v>
      </c>
      <c r="F32" s="12" t="s">
        <v>35</v>
      </c>
      <c r="G32" s="12" t="s">
        <v>36</v>
      </c>
      <c r="H32" s="12" t="s">
        <v>37</v>
      </c>
      <c r="I32" s="12" t="s">
        <v>38</v>
      </c>
      <c r="J32" s="12" t="s">
        <v>39</v>
      </c>
      <c r="K32" s="12" t="s">
        <v>40</v>
      </c>
      <c r="L32" s="12" t="s">
        <v>41</v>
      </c>
      <c r="M32" s="12" t="s">
        <v>42</v>
      </c>
    </row>
    <row r="33" spans="1:13" x14ac:dyDescent="0.2">
      <c r="A33" s="286" t="s">
        <v>52</v>
      </c>
      <c r="B33" s="8" t="s">
        <v>43</v>
      </c>
      <c r="C33" s="244">
        <v>1944</v>
      </c>
      <c r="D33" s="244">
        <v>2210</v>
      </c>
      <c r="E33" s="244">
        <v>2610</v>
      </c>
      <c r="F33" s="244">
        <v>2364</v>
      </c>
      <c r="G33" s="244">
        <v>2228</v>
      </c>
      <c r="H33" s="244">
        <v>2139</v>
      </c>
      <c r="I33" s="244">
        <v>1646</v>
      </c>
      <c r="J33" s="244">
        <v>1498</v>
      </c>
      <c r="K33" s="244">
        <v>1339</v>
      </c>
      <c r="L33" s="244">
        <v>1297</v>
      </c>
      <c r="M33" s="244">
        <v>1030</v>
      </c>
    </row>
    <row r="34" spans="1:13" x14ac:dyDescent="0.2">
      <c r="A34" s="287"/>
      <c r="B34" s="8" t="s">
        <v>44</v>
      </c>
      <c r="C34" s="244">
        <v>10</v>
      </c>
      <c r="D34" s="244">
        <v>7</v>
      </c>
      <c r="E34" s="244">
        <v>26</v>
      </c>
      <c r="F34" s="244">
        <v>36</v>
      </c>
      <c r="G34" s="244">
        <v>29</v>
      </c>
      <c r="H34" s="244">
        <v>29</v>
      </c>
      <c r="I34" s="244">
        <v>29</v>
      </c>
      <c r="J34" s="244">
        <v>23</v>
      </c>
      <c r="K34" s="244">
        <v>12</v>
      </c>
      <c r="L34" s="244">
        <v>0</v>
      </c>
      <c r="M34" s="244">
        <v>0</v>
      </c>
    </row>
    <row r="35" spans="1:13" x14ac:dyDescent="0.2">
      <c r="A35" s="288" t="s">
        <v>45</v>
      </c>
      <c r="B35" s="13" t="s">
        <v>45</v>
      </c>
      <c r="C35" s="245">
        <v>1954</v>
      </c>
      <c r="D35" s="245">
        <v>2217</v>
      </c>
      <c r="E35" s="245">
        <v>2636</v>
      </c>
      <c r="F35" s="245">
        <v>2400</v>
      </c>
      <c r="G35" s="245">
        <v>2257</v>
      </c>
      <c r="H35" s="245">
        <v>2168</v>
      </c>
      <c r="I35" s="245">
        <v>1675</v>
      </c>
      <c r="J35" s="245">
        <v>1521</v>
      </c>
      <c r="K35" s="245">
        <v>1351</v>
      </c>
      <c r="L35" s="245">
        <v>1297</v>
      </c>
      <c r="M35" s="245">
        <v>1030</v>
      </c>
    </row>
    <row r="38" spans="1:13" ht="14.25" x14ac:dyDescent="0.2">
      <c r="A38" s="92" t="s">
        <v>100</v>
      </c>
      <c r="B38" s="92" t="s">
        <v>166</v>
      </c>
      <c r="C38" s="94" t="s">
        <v>138</v>
      </c>
      <c r="D38" s="12" t="s">
        <v>33</v>
      </c>
      <c r="E38" s="12" t="s">
        <v>34</v>
      </c>
      <c r="F38" s="12" t="s">
        <v>35</v>
      </c>
      <c r="G38" s="12" t="s">
        <v>36</v>
      </c>
      <c r="H38" s="12" t="s">
        <v>37</v>
      </c>
      <c r="I38" s="12" t="s">
        <v>38</v>
      </c>
      <c r="J38" s="12" t="s">
        <v>39</v>
      </c>
      <c r="K38" s="12" t="s">
        <v>40</v>
      </c>
      <c r="L38" s="12" t="s">
        <v>41</v>
      </c>
      <c r="M38" s="12" t="s">
        <v>42</v>
      </c>
    </row>
    <row r="39" spans="1:13" x14ac:dyDescent="0.2">
      <c r="A39" s="286" t="s">
        <v>52</v>
      </c>
      <c r="B39" s="8" t="s">
        <v>43</v>
      </c>
      <c r="C39" s="29">
        <v>0.994882292732856</v>
      </c>
      <c r="D39" s="29">
        <v>0.99684258006314796</v>
      </c>
      <c r="E39" s="29">
        <v>0.99013657056145699</v>
      </c>
      <c r="F39" s="29">
        <v>0.98499999999999999</v>
      </c>
      <c r="G39" s="29">
        <v>0.98715108551174102</v>
      </c>
      <c r="H39" s="29">
        <v>0.98662361623616202</v>
      </c>
      <c r="I39" s="29">
        <v>0.98268656716417901</v>
      </c>
      <c r="J39" s="29">
        <v>0.98487836949375396</v>
      </c>
      <c r="K39" s="29">
        <v>0.99111769059955601</v>
      </c>
      <c r="L39" s="29">
        <v>1</v>
      </c>
      <c r="M39" s="29">
        <v>1</v>
      </c>
    </row>
    <row r="40" spans="1:13" x14ac:dyDescent="0.2">
      <c r="A40" s="287"/>
      <c r="B40" s="8" t="s">
        <v>44</v>
      </c>
      <c r="C40" s="29">
        <v>5.1177072671443197E-3</v>
      </c>
      <c r="D40" s="110" t="s">
        <v>146</v>
      </c>
      <c r="E40" s="29">
        <v>9.8634294385432503E-3</v>
      </c>
      <c r="F40" s="29">
        <v>1.4999999999999999E-2</v>
      </c>
      <c r="G40" s="29">
        <v>1.2848914488258799E-2</v>
      </c>
      <c r="H40" s="29">
        <v>1.3376383763837599E-2</v>
      </c>
      <c r="I40" s="29">
        <v>1.7313432835820899E-2</v>
      </c>
      <c r="J40" s="29">
        <v>1.51216305062459E-2</v>
      </c>
      <c r="K40" s="29">
        <v>8.8823094004441203E-3</v>
      </c>
      <c r="L40" s="29">
        <v>0</v>
      </c>
      <c r="M40" s="29">
        <v>0</v>
      </c>
    </row>
    <row r="41" spans="1:13" x14ac:dyDescent="0.2">
      <c r="A41" s="288" t="s">
        <v>45</v>
      </c>
      <c r="B41" s="13" t="s">
        <v>45</v>
      </c>
      <c r="C41" s="30">
        <v>1</v>
      </c>
      <c r="D41" s="30">
        <v>1</v>
      </c>
      <c r="E41" s="30">
        <v>1</v>
      </c>
      <c r="F41" s="30">
        <v>1</v>
      </c>
      <c r="G41" s="30">
        <v>1</v>
      </c>
      <c r="H41" s="30">
        <v>1</v>
      </c>
      <c r="I41" s="30">
        <v>1</v>
      </c>
      <c r="J41" s="30">
        <v>1</v>
      </c>
      <c r="K41" s="30">
        <v>1</v>
      </c>
      <c r="L41" s="30">
        <v>1</v>
      </c>
      <c r="M41" s="30">
        <v>1</v>
      </c>
    </row>
    <row r="42" spans="1:13" x14ac:dyDescent="0.2">
      <c r="M42" s="99" t="s">
        <v>101</v>
      </c>
    </row>
    <row r="43" spans="1:13" x14ac:dyDescent="0.2">
      <c r="A43" s="170" t="s">
        <v>102</v>
      </c>
    </row>
    <row r="44" spans="1:13" x14ac:dyDescent="0.2">
      <c r="A44" s="170" t="s">
        <v>137</v>
      </c>
    </row>
  </sheetData>
  <mergeCells count="8">
    <mergeCell ref="M1:M2"/>
    <mergeCell ref="A39:A41"/>
    <mergeCell ref="A1:L2"/>
    <mergeCell ref="A7:A9"/>
    <mergeCell ref="A13:A15"/>
    <mergeCell ref="A33:A35"/>
    <mergeCell ref="A20:A22"/>
    <mergeCell ref="A26:A28"/>
  </mergeCells>
  <hyperlinks>
    <hyperlink ref="M1" location="Index!A1" display="Index"/>
  </hyperlinks>
  <pageMargins left="0.7" right="0.7" top="0.75" bottom="0.75" header="0.3" footer="0.3"/>
  <pageSetup paperSize="9" scale="87" orientation="landscape" horizontalDpi="300" verticalDpi="300" r:id="rId1"/>
  <headerFooter>
    <oddHeader>&amp;CPublic Order</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Normal="100" workbookViewId="0">
      <selection sqref="A1:K2"/>
    </sheetView>
  </sheetViews>
  <sheetFormatPr defaultRowHeight="12.75" x14ac:dyDescent="0.2"/>
  <cols>
    <col min="1" max="1" width="29.85546875" customWidth="1"/>
    <col min="2" max="2" width="10.28515625" customWidth="1"/>
  </cols>
  <sheetData>
    <row r="1" spans="1:12" x14ac:dyDescent="0.2">
      <c r="A1" s="267" t="s">
        <v>174</v>
      </c>
      <c r="B1" s="267"/>
      <c r="C1" s="267"/>
      <c r="D1" s="267"/>
      <c r="E1" s="267"/>
      <c r="F1" s="267"/>
      <c r="G1" s="267"/>
      <c r="H1" s="267"/>
      <c r="I1" s="267"/>
      <c r="J1" s="267"/>
      <c r="K1" s="267"/>
      <c r="L1" s="281" t="s">
        <v>99</v>
      </c>
    </row>
    <row r="2" spans="1:12" x14ac:dyDescent="0.2">
      <c r="A2" s="267"/>
      <c r="B2" s="267"/>
      <c r="C2" s="267"/>
      <c r="D2" s="267"/>
      <c r="E2" s="267"/>
      <c r="F2" s="267"/>
      <c r="G2" s="267"/>
      <c r="H2" s="267"/>
      <c r="I2" s="267"/>
      <c r="J2" s="267"/>
      <c r="K2" s="267"/>
      <c r="L2" s="281"/>
    </row>
    <row r="4" spans="1:12" x14ac:dyDescent="0.2">
      <c r="A4" s="11" t="s">
        <v>50</v>
      </c>
    </row>
    <row r="6" spans="1:12" ht="14.25" x14ac:dyDescent="0.2">
      <c r="A6" s="204" t="s">
        <v>111</v>
      </c>
      <c r="B6" s="94" t="s">
        <v>138</v>
      </c>
      <c r="C6" s="12" t="s">
        <v>33</v>
      </c>
      <c r="D6" s="12" t="s">
        <v>34</v>
      </c>
      <c r="E6" s="12" t="s">
        <v>35</v>
      </c>
      <c r="F6" s="12" t="s">
        <v>36</v>
      </c>
      <c r="G6" s="12" t="s">
        <v>37</v>
      </c>
      <c r="H6" s="12" t="s">
        <v>38</v>
      </c>
      <c r="I6" s="12" t="s">
        <v>39</v>
      </c>
      <c r="J6" s="12" t="s">
        <v>40</v>
      </c>
      <c r="K6" s="12" t="s">
        <v>41</v>
      </c>
      <c r="L6" s="12" t="s">
        <v>42</v>
      </c>
    </row>
    <row r="7" spans="1:12" x14ac:dyDescent="0.2">
      <c r="A7" s="102" t="s">
        <v>106</v>
      </c>
      <c r="B7" s="14">
        <v>41</v>
      </c>
      <c r="C7" s="14">
        <v>33</v>
      </c>
      <c r="D7" s="14">
        <v>39</v>
      </c>
      <c r="E7" s="14">
        <v>28</v>
      </c>
      <c r="F7" s="14">
        <v>15</v>
      </c>
      <c r="G7" s="14">
        <v>35</v>
      </c>
      <c r="H7" s="14">
        <v>25</v>
      </c>
      <c r="I7" s="14">
        <v>15</v>
      </c>
      <c r="J7" s="14">
        <v>18</v>
      </c>
      <c r="K7" s="14">
        <v>22</v>
      </c>
      <c r="L7" s="14">
        <v>14</v>
      </c>
    </row>
    <row r="8" spans="1:12" x14ac:dyDescent="0.2">
      <c r="A8" s="103" t="s">
        <v>53</v>
      </c>
      <c r="B8" s="14">
        <v>73</v>
      </c>
      <c r="C8" s="14">
        <v>63</v>
      </c>
      <c r="D8" s="14">
        <v>90</v>
      </c>
      <c r="E8" s="14">
        <v>60</v>
      </c>
      <c r="F8" s="14">
        <v>50</v>
      </c>
      <c r="G8" s="14">
        <v>68</v>
      </c>
      <c r="H8" s="14">
        <v>92</v>
      </c>
      <c r="I8" s="14">
        <v>89</v>
      </c>
      <c r="J8" s="14">
        <v>71</v>
      </c>
      <c r="K8" s="14">
        <v>84</v>
      </c>
      <c r="L8" s="14">
        <v>59</v>
      </c>
    </row>
    <row r="9" spans="1:12" x14ac:dyDescent="0.2">
      <c r="A9" s="103" t="s">
        <v>107</v>
      </c>
      <c r="B9" s="14">
        <v>258</v>
      </c>
      <c r="C9" s="14">
        <v>268</v>
      </c>
      <c r="D9" s="14">
        <v>274</v>
      </c>
      <c r="E9" s="14">
        <v>229</v>
      </c>
      <c r="F9" s="14">
        <v>262</v>
      </c>
      <c r="G9" s="14">
        <v>183</v>
      </c>
      <c r="H9" s="14">
        <v>175</v>
      </c>
      <c r="I9" s="14">
        <v>218</v>
      </c>
      <c r="J9" s="14">
        <v>190</v>
      </c>
      <c r="K9" s="14">
        <v>179</v>
      </c>
      <c r="L9" s="14">
        <v>158</v>
      </c>
    </row>
    <row r="10" spans="1:12" x14ac:dyDescent="0.2">
      <c r="A10" s="103" t="s">
        <v>108</v>
      </c>
      <c r="B10" s="14">
        <v>110</v>
      </c>
      <c r="C10" s="14">
        <v>78</v>
      </c>
      <c r="D10" s="14">
        <v>107</v>
      </c>
      <c r="E10" s="14">
        <v>99</v>
      </c>
      <c r="F10" s="14">
        <v>119</v>
      </c>
      <c r="G10" s="14">
        <v>92</v>
      </c>
      <c r="H10" s="14">
        <v>94</v>
      </c>
      <c r="I10" s="14">
        <v>161</v>
      </c>
      <c r="J10" s="14">
        <v>147</v>
      </c>
      <c r="K10" s="14">
        <v>130</v>
      </c>
      <c r="L10" s="14">
        <v>98</v>
      </c>
    </row>
    <row r="11" spans="1:12" x14ac:dyDescent="0.2">
      <c r="A11" s="103" t="s">
        <v>109</v>
      </c>
      <c r="B11" s="14">
        <v>170</v>
      </c>
      <c r="C11" s="14">
        <v>149</v>
      </c>
      <c r="D11" s="14">
        <v>140</v>
      </c>
      <c r="E11" s="14">
        <v>150</v>
      </c>
      <c r="F11" s="14">
        <v>139</v>
      </c>
      <c r="G11" s="14">
        <v>121</v>
      </c>
      <c r="H11" s="14">
        <v>148</v>
      </c>
      <c r="I11" s="14">
        <v>156</v>
      </c>
      <c r="J11" s="14">
        <v>142</v>
      </c>
      <c r="K11" s="14">
        <v>129</v>
      </c>
      <c r="L11" s="14">
        <v>106</v>
      </c>
    </row>
    <row r="12" spans="1:12" ht="14.25" x14ac:dyDescent="0.2">
      <c r="A12" s="103" t="s">
        <v>110</v>
      </c>
      <c r="B12" s="14">
        <v>16</v>
      </c>
      <c r="C12" s="14">
        <v>10</v>
      </c>
      <c r="D12" s="14">
        <v>20</v>
      </c>
      <c r="E12" s="14">
        <v>17</v>
      </c>
      <c r="F12" s="14">
        <v>22</v>
      </c>
      <c r="G12" s="14">
        <v>34</v>
      </c>
      <c r="H12" s="14">
        <v>42</v>
      </c>
      <c r="I12" s="14">
        <v>21</v>
      </c>
      <c r="J12" s="14">
        <v>7</v>
      </c>
      <c r="K12" s="14">
        <v>17</v>
      </c>
      <c r="L12" s="14">
        <v>13</v>
      </c>
    </row>
    <row r="13" spans="1:12" x14ac:dyDescent="0.2">
      <c r="A13" s="13" t="s">
        <v>45</v>
      </c>
      <c r="B13" s="13">
        <v>668</v>
      </c>
      <c r="C13" s="13">
        <v>601</v>
      </c>
      <c r="D13" s="13">
        <v>670</v>
      </c>
      <c r="E13" s="13">
        <v>583</v>
      </c>
      <c r="F13" s="13">
        <v>607</v>
      </c>
      <c r="G13" s="13">
        <v>533</v>
      </c>
      <c r="H13" s="13">
        <v>576</v>
      </c>
      <c r="I13" s="13">
        <v>660</v>
      </c>
      <c r="J13" s="13">
        <v>575</v>
      </c>
      <c r="K13" s="13">
        <v>561</v>
      </c>
      <c r="L13" s="13">
        <v>448</v>
      </c>
    </row>
    <row r="16" spans="1:12" ht="14.25" x14ac:dyDescent="0.2">
      <c r="A16" s="204" t="s">
        <v>111</v>
      </c>
      <c r="B16" s="94" t="s">
        <v>138</v>
      </c>
      <c r="C16" s="12" t="s">
        <v>33</v>
      </c>
      <c r="D16" s="12" t="s">
        <v>34</v>
      </c>
      <c r="E16" s="12" t="s">
        <v>35</v>
      </c>
      <c r="F16" s="12" t="s">
        <v>36</v>
      </c>
      <c r="G16" s="12" t="s">
        <v>37</v>
      </c>
      <c r="H16" s="12" t="s">
        <v>38</v>
      </c>
      <c r="I16" s="12" t="s">
        <v>39</v>
      </c>
      <c r="J16" s="12" t="s">
        <v>40</v>
      </c>
      <c r="K16" s="12" t="s">
        <v>41</v>
      </c>
      <c r="L16" s="12" t="s">
        <v>42</v>
      </c>
    </row>
    <row r="17" spans="1:12" x14ac:dyDescent="0.2">
      <c r="A17" s="102" t="s">
        <v>106</v>
      </c>
      <c r="B17" s="42">
        <v>6.1377245508981999E-2</v>
      </c>
      <c r="C17" s="42">
        <v>5.49084858569052E-2</v>
      </c>
      <c r="D17" s="42">
        <v>5.8208955223880601E-2</v>
      </c>
      <c r="E17" s="42">
        <v>4.8027444253859297E-2</v>
      </c>
      <c r="F17" s="42">
        <v>2.4711696869851699E-2</v>
      </c>
      <c r="G17" s="42">
        <v>6.5666041275797393E-2</v>
      </c>
      <c r="H17" s="42">
        <v>4.3402777777777797E-2</v>
      </c>
      <c r="I17" s="42">
        <v>2.27272727272727E-2</v>
      </c>
      <c r="J17" s="42">
        <v>3.1304347826087001E-2</v>
      </c>
      <c r="K17" s="42">
        <v>3.9215686274509803E-2</v>
      </c>
      <c r="L17" s="42">
        <v>3.125E-2</v>
      </c>
    </row>
    <row r="18" spans="1:12" x14ac:dyDescent="0.2">
      <c r="A18" s="103" t="s">
        <v>53</v>
      </c>
      <c r="B18" s="42">
        <v>0.109281437125749</v>
      </c>
      <c r="C18" s="42">
        <v>0.10482529118136399</v>
      </c>
      <c r="D18" s="42">
        <v>0.134328358208955</v>
      </c>
      <c r="E18" s="42">
        <v>0.102915951972556</v>
      </c>
      <c r="F18" s="42">
        <v>8.2372322899505801E-2</v>
      </c>
      <c r="G18" s="42">
        <v>0.127579737335835</v>
      </c>
      <c r="H18" s="42">
        <v>0.15972222222222199</v>
      </c>
      <c r="I18" s="42">
        <v>0.134848484848485</v>
      </c>
      <c r="J18" s="42">
        <v>0.123478260869565</v>
      </c>
      <c r="K18" s="42">
        <v>0.14973262032085599</v>
      </c>
      <c r="L18" s="42">
        <v>0.13169642857142899</v>
      </c>
    </row>
    <row r="19" spans="1:12" x14ac:dyDescent="0.2">
      <c r="A19" s="103" t="s">
        <v>107</v>
      </c>
      <c r="B19" s="42">
        <v>0.38622754491018002</v>
      </c>
      <c r="C19" s="42">
        <v>0.44592346089850199</v>
      </c>
      <c r="D19" s="42">
        <v>0.40895522388059702</v>
      </c>
      <c r="E19" s="42">
        <v>0.39279588336192101</v>
      </c>
      <c r="F19" s="42">
        <v>0.43163097199341</v>
      </c>
      <c r="G19" s="42">
        <v>0.34333958724202601</v>
      </c>
      <c r="H19" s="42">
        <v>0.30381944444444398</v>
      </c>
      <c r="I19" s="42">
        <v>0.33030303030302999</v>
      </c>
      <c r="J19" s="42">
        <v>0.33043478260869602</v>
      </c>
      <c r="K19" s="42">
        <v>0.31907308377896598</v>
      </c>
      <c r="L19" s="42">
        <v>0.35267857142857101</v>
      </c>
    </row>
    <row r="20" spans="1:12" x14ac:dyDescent="0.2">
      <c r="A20" s="103" t="s">
        <v>108</v>
      </c>
      <c r="B20" s="42">
        <v>0.164670658682635</v>
      </c>
      <c r="C20" s="42">
        <v>0.12978369384359401</v>
      </c>
      <c r="D20" s="42">
        <v>0.159701492537313</v>
      </c>
      <c r="E20" s="42">
        <v>0.169811320754717</v>
      </c>
      <c r="F20" s="42">
        <v>0.19604612850082401</v>
      </c>
      <c r="G20" s="42">
        <v>0.17260787992495299</v>
      </c>
      <c r="H20" s="42">
        <v>0.163194444444444</v>
      </c>
      <c r="I20" s="42">
        <v>0.24393939393939401</v>
      </c>
      <c r="J20" s="42">
        <v>0.25565217391304301</v>
      </c>
      <c r="K20" s="42">
        <v>0.23172905525846699</v>
      </c>
      <c r="L20" s="42">
        <v>0.21875</v>
      </c>
    </row>
    <row r="21" spans="1:12" x14ac:dyDescent="0.2">
      <c r="A21" s="103" t="s">
        <v>109</v>
      </c>
      <c r="B21" s="42">
        <v>0.25449101796407197</v>
      </c>
      <c r="C21" s="42">
        <v>0.24792013311148101</v>
      </c>
      <c r="D21" s="42">
        <v>0.20895522388059701</v>
      </c>
      <c r="E21" s="42">
        <v>0.25728987993138902</v>
      </c>
      <c r="F21" s="42">
        <v>0.228995057660626</v>
      </c>
      <c r="G21" s="42">
        <v>0.22701688555347099</v>
      </c>
      <c r="H21" s="42">
        <v>0.25694444444444398</v>
      </c>
      <c r="I21" s="42">
        <v>0.236363636363636</v>
      </c>
      <c r="J21" s="42">
        <v>0.24695652173912999</v>
      </c>
      <c r="K21" s="42">
        <v>0.22994652406417099</v>
      </c>
      <c r="L21" s="42">
        <v>0.23660714285714299</v>
      </c>
    </row>
    <row r="22" spans="1:12" ht="14.25" x14ac:dyDescent="0.2">
      <c r="A22" s="103" t="s">
        <v>110</v>
      </c>
      <c r="B22" s="42">
        <v>2.39520958083832E-2</v>
      </c>
      <c r="C22" s="42">
        <v>1.6638935108153102E-2</v>
      </c>
      <c r="D22" s="42">
        <v>2.9850746268656699E-2</v>
      </c>
      <c r="E22" s="42">
        <v>2.9159519725557501E-2</v>
      </c>
      <c r="F22" s="42">
        <v>3.62438220757825E-2</v>
      </c>
      <c r="G22" s="42">
        <v>6.3789868667917402E-2</v>
      </c>
      <c r="H22" s="42">
        <v>7.2916666666666699E-2</v>
      </c>
      <c r="I22" s="42">
        <v>3.1818181818181801E-2</v>
      </c>
      <c r="J22" s="42">
        <v>1.2173913043478301E-2</v>
      </c>
      <c r="K22" s="42">
        <v>3.03030303030303E-2</v>
      </c>
      <c r="L22" s="42">
        <v>2.9017857142857099E-2</v>
      </c>
    </row>
    <row r="23" spans="1:12" x14ac:dyDescent="0.2">
      <c r="A23" s="13" t="s">
        <v>45</v>
      </c>
      <c r="B23" s="43">
        <v>1</v>
      </c>
      <c r="C23" s="43">
        <v>1</v>
      </c>
      <c r="D23" s="43">
        <v>1</v>
      </c>
      <c r="E23" s="43">
        <v>1</v>
      </c>
      <c r="F23" s="43">
        <v>1</v>
      </c>
      <c r="G23" s="43">
        <v>1</v>
      </c>
      <c r="H23" s="43">
        <v>1</v>
      </c>
      <c r="I23" s="43">
        <v>1</v>
      </c>
      <c r="J23" s="43">
        <v>1</v>
      </c>
      <c r="K23" s="43">
        <v>1</v>
      </c>
      <c r="L23" s="43">
        <v>1</v>
      </c>
    </row>
    <row r="25" spans="1:12" x14ac:dyDescent="0.2">
      <c r="A25" s="11" t="s">
        <v>51</v>
      </c>
    </row>
    <row r="27" spans="1:12" ht="14.25" x14ac:dyDescent="0.2">
      <c r="A27" s="204" t="s">
        <v>111</v>
      </c>
      <c r="B27" s="94" t="s">
        <v>138</v>
      </c>
      <c r="C27" s="12" t="s">
        <v>33</v>
      </c>
      <c r="D27" s="12" t="s">
        <v>34</v>
      </c>
      <c r="E27" s="12" t="s">
        <v>35</v>
      </c>
      <c r="F27" s="12" t="s">
        <v>36</v>
      </c>
      <c r="G27" s="12" t="s">
        <v>37</v>
      </c>
      <c r="H27" s="12" t="s">
        <v>38</v>
      </c>
      <c r="I27" s="12" t="s">
        <v>39</v>
      </c>
      <c r="J27" s="12" t="s">
        <v>40</v>
      </c>
      <c r="K27" s="12" t="s">
        <v>41</v>
      </c>
      <c r="L27" s="12" t="s">
        <v>42</v>
      </c>
    </row>
    <row r="28" spans="1:12" x14ac:dyDescent="0.2">
      <c r="A28" s="102" t="s">
        <v>106</v>
      </c>
      <c r="B28" s="244">
        <v>85</v>
      </c>
      <c r="C28" s="244">
        <v>100</v>
      </c>
      <c r="D28" s="244">
        <v>156</v>
      </c>
      <c r="E28" s="244">
        <v>136</v>
      </c>
      <c r="F28" s="244">
        <v>121</v>
      </c>
      <c r="G28" s="244">
        <v>145</v>
      </c>
      <c r="H28" s="244">
        <v>176</v>
      </c>
      <c r="I28" s="244">
        <v>178</v>
      </c>
      <c r="J28" s="244">
        <v>161</v>
      </c>
      <c r="K28" s="244">
        <v>151</v>
      </c>
      <c r="L28" s="244">
        <v>112</v>
      </c>
    </row>
    <row r="29" spans="1:12" x14ac:dyDescent="0.2">
      <c r="A29" s="103" t="s">
        <v>53</v>
      </c>
      <c r="B29" s="244">
        <v>184</v>
      </c>
      <c r="C29" s="244">
        <v>256</v>
      </c>
      <c r="D29" s="244">
        <v>401</v>
      </c>
      <c r="E29" s="244">
        <v>397</v>
      </c>
      <c r="F29" s="244">
        <v>363</v>
      </c>
      <c r="G29" s="244">
        <v>475</v>
      </c>
      <c r="H29" s="244">
        <v>628</v>
      </c>
      <c r="I29" s="244">
        <v>757</v>
      </c>
      <c r="J29" s="244">
        <v>703</v>
      </c>
      <c r="K29" s="244">
        <v>763</v>
      </c>
      <c r="L29" s="244">
        <v>718</v>
      </c>
    </row>
    <row r="30" spans="1:12" x14ac:dyDescent="0.2">
      <c r="A30" s="103" t="s">
        <v>107</v>
      </c>
      <c r="B30" s="244">
        <v>382</v>
      </c>
      <c r="C30" s="244">
        <v>480</v>
      </c>
      <c r="D30" s="244">
        <v>489</v>
      </c>
      <c r="E30" s="244">
        <v>528</v>
      </c>
      <c r="F30" s="244">
        <v>588</v>
      </c>
      <c r="G30" s="244">
        <v>585</v>
      </c>
      <c r="H30" s="244">
        <v>613</v>
      </c>
      <c r="I30" s="244">
        <v>789</v>
      </c>
      <c r="J30" s="244">
        <v>733</v>
      </c>
      <c r="K30" s="244">
        <v>849</v>
      </c>
      <c r="L30" s="244">
        <v>805</v>
      </c>
    </row>
    <row r="31" spans="1:12" x14ac:dyDescent="0.2">
      <c r="A31" s="103" t="s">
        <v>108</v>
      </c>
      <c r="B31" s="244">
        <v>125</v>
      </c>
      <c r="C31" s="244">
        <v>119</v>
      </c>
      <c r="D31" s="244">
        <v>142</v>
      </c>
      <c r="E31" s="244">
        <v>139</v>
      </c>
      <c r="F31" s="244">
        <v>157</v>
      </c>
      <c r="G31" s="244">
        <v>176</v>
      </c>
      <c r="H31" s="244">
        <v>235</v>
      </c>
      <c r="I31" s="244">
        <v>289</v>
      </c>
      <c r="J31" s="244">
        <v>295</v>
      </c>
      <c r="K31" s="244">
        <v>321</v>
      </c>
      <c r="L31" s="244">
        <v>264</v>
      </c>
    </row>
    <row r="32" spans="1:12" x14ac:dyDescent="0.2">
      <c r="A32" s="103" t="s">
        <v>109</v>
      </c>
      <c r="B32" s="244">
        <v>208</v>
      </c>
      <c r="C32" s="244">
        <v>209</v>
      </c>
      <c r="D32" s="244">
        <v>204</v>
      </c>
      <c r="E32" s="244">
        <v>276</v>
      </c>
      <c r="F32" s="244">
        <v>284</v>
      </c>
      <c r="G32" s="244">
        <v>308</v>
      </c>
      <c r="H32" s="244">
        <v>337</v>
      </c>
      <c r="I32" s="244">
        <v>384</v>
      </c>
      <c r="J32" s="244">
        <v>407</v>
      </c>
      <c r="K32" s="244">
        <v>492</v>
      </c>
      <c r="L32" s="244">
        <v>456</v>
      </c>
    </row>
    <row r="33" spans="1:12" ht="14.25" x14ac:dyDescent="0.2">
      <c r="A33" s="103" t="s">
        <v>110</v>
      </c>
      <c r="B33" s="244">
        <v>43</v>
      </c>
      <c r="C33" s="244">
        <v>46</v>
      </c>
      <c r="D33" s="244">
        <v>43</v>
      </c>
      <c r="E33" s="244">
        <v>61</v>
      </c>
      <c r="F33" s="244">
        <v>52</v>
      </c>
      <c r="G33" s="244">
        <v>92</v>
      </c>
      <c r="H33" s="244">
        <v>106</v>
      </c>
      <c r="I33" s="244">
        <v>71</v>
      </c>
      <c r="J33" s="244">
        <v>63</v>
      </c>
      <c r="K33" s="244">
        <v>45</v>
      </c>
      <c r="L33" s="244">
        <v>85</v>
      </c>
    </row>
    <row r="34" spans="1:12" x14ac:dyDescent="0.2">
      <c r="A34" s="13" t="s">
        <v>45</v>
      </c>
      <c r="B34" s="245">
        <v>1027</v>
      </c>
      <c r="C34" s="245">
        <v>1210</v>
      </c>
      <c r="D34" s="245">
        <v>1435</v>
      </c>
      <c r="E34" s="245">
        <v>1537</v>
      </c>
      <c r="F34" s="245">
        <v>1565</v>
      </c>
      <c r="G34" s="245">
        <v>1781</v>
      </c>
      <c r="H34" s="245">
        <v>2095</v>
      </c>
      <c r="I34" s="245">
        <v>2468</v>
      </c>
      <c r="J34" s="245">
        <v>2362</v>
      </c>
      <c r="K34" s="245">
        <v>2621</v>
      </c>
      <c r="L34" s="245">
        <v>2440</v>
      </c>
    </row>
    <row r="37" spans="1:12" ht="14.25" x14ac:dyDescent="0.2">
      <c r="A37" s="204" t="s">
        <v>111</v>
      </c>
      <c r="B37" s="94" t="s">
        <v>138</v>
      </c>
      <c r="C37" s="12" t="s">
        <v>33</v>
      </c>
      <c r="D37" s="12" t="s">
        <v>34</v>
      </c>
      <c r="E37" s="12" t="s">
        <v>35</v>
      </c>
      <c r="F37" s="12" t="s">
        <v>36</v>
      </c>
      <c r="G37" s="12" t="s">
        <v>37</v>
      </c>
      <c r="H37" s="12" t="s">
        <v>38</v>
      </c>
      <c r="I37" s="12" t="s">
        <v>39</v>
      </c>
      <c r="J37" s="12" t="s">
        <v>40</v>
      </c>
      <c r="K37" s="12" t="s">
        <v>41</v>
      </c>
      <c r="L37" s="12" t="s">
        <v>42</v>
      </c>
    </row>
    <row r="38" spans="1:12" x14ac:dyDescent="0.2">
      <c r="A38" s="102" t="s">
        <v>106</v>
      </c>
      <c r="B38" s="44">
        <v>8.2765335929892894E-2</v>
      </c>
      <c r="C38" s="44">
        <v>8.2644628099173598E-2</v>
      </c>
      <c r="D38" s="44">
        <v>0.108710801393728</v>
      </c>
      <c r="E38" s="44">
        <v>8.8484059856864E-2</v>
      </c>
      <c r="F38" s="44">
        <v>7.7316293929712496E-2</v>
      </c>
      <c r="G38" s="44">
        <v>8.1414935429533999E-2</v>
      </c>
      <c r="H38" s="44">
        <v>8.4009546539379504E-2</v>
      </c>
      <c r="I38" s="44">
        <v>7.2123176661264193E-2</v>
      </c>
      <c r="J38" s="44">
        <v>6.8162574089754402E-2</v>
      </c>
      <c r="K38" s="44">
        <v>5.7611598626478397E-2</v>
      </c>
      <c r="L38" s="44">
        <v>4.59016393442623E-2</v>
      </c>
    </row>
    <row r="39" spans="1:12" x14ac:dyDescent="0.2">
      <c r="A39" s="103" t="s">
        <v>53</v>
      </c>
      <c r="B39" s="44">
        <v>0.17916260954235599</v>
      </c>
      <c r="C39" s="44">
        <v>0.21157024793388399</v>
      </c>
      <c r="D39" s="44">
        <v>0.27944250871080101</v>
      </c>
      <c r="E39" s="44">
        <v>0.25829538061158103</v>
      </c>
      <c r="F39" s="44">
        <v>0.231948881789137</v>
      </c>
      <c r="G39" s="44">
        <v>0.26670409882088703</v>
      </c>
      <c r="H39" s="44">
        <v>0.29976133651551301</v>
      </c>
      <c r="I39" s="44">
        <v>0.30672609400324102</v>
      </c>
      <c r="J39" s="44">
        <v>0.29762912785774798</v>
      </c>
      <c r="K39" s="44">
        <v>0.29111026325829797</v>
      </c>
      <c r="L39" s="44">
        <v>0.294262295081967</v>
      </c>
    </row>
    <row r="40" spans="1:12" x14ac:dyDescent="0.2">
      <c r="A40" s="103" t="s">
        <v>107</v>
      </c>
      <c r="B40" s="44">
        <v>0.37195715676728303</v>
      </c>
      <c r="C40" s="44">
        <v>0.39669421487603301</v>
      </c>
      <c r="D40" s="44">
        <v>0.34076655052264798</v>
      </c>
      <c r="E40" s="44">
        <v>0.34352635003253101</v>
      </c>
      <c r="F40" s="44">
        <v>0.375718849840256</v>
      </c>
      <c r="G40" s="44">
        <v>0.32846715328467202</v>
      </c>
      <c r="H40" s="44">
        <v>0.29260143198090699</v>
      </c>
      <c r="I40" s="44">
        <v>0.31969205834684</v>
      </c>
      <c r="J40" s="44">
        <v>0.31033022861981402</v>
      </c>
      <c r="K40" s="44">
        <v>0.32392216711178901</v>
      </c>
      <c r="L40" s="44">
        <v>0.32991803278688497</v>
      </c>
    </row>
    <row r="41" spans="1:12" x14ac:dyDescent="0.2">
      <c r="A41" s="103" t="s">
        <v>108</v>
      </c>
      <c r="B41" s="44">
        <v>0.121713729308666</v>
      </c>
      <c r="C41" s="44">
        <v>9.8347107438016501E-2</v>
      </c>
      <c r="D41" s="44">
        <v>9.8954703832752594E-2</v>
      </c>
      <c r="E41" s="44">
        <v>9.0435914118412494E-2</v>
      </c>
      <c r="F41" s="44">
        <v>0.100319488817891</v>
      </c>
      <c r="G41" s="44">
        <v>9.8820887142055003E-2</v>
      </c>
      <c r="H41" s="44">
        <v>0.112171837708831</v>
      </c>
      <c r="I41" s="44">
        <v>0.11709886547812</v>
      </c>
      <c r="J41" s="44">
        <v>0.124894157493649</v>
      </c>
      <c r="K41" s="44">
        <v>0.12247233880198399</v>
      </c>
      <c r="L41" s="44">
        <v>0.10819672131147499</v>
      </c>
    </row>
    <row r="42" spans="1:12" x14ac:dyDescent="0.2">
      <c r="A42" s="103" t="s">
        <v>109</v>
      </c>
      <c r="B42" s="44">
        <v>0.20253164556962</v>
      </c>
      <c r="C42" s="44">
        <v>0.17272727272727301</v>
      </c>
      <c r="D42" s="44">
        <v>0.14216027874564499</v>
      </c>
      <c r="E42" s="44">
        <v>0.17957059206245901</v>
      </c>
      <c r="F42" s="44">
        <v>0.1814696485623</v>
      </c>
      <c r="G42" s="44">
        <v>0.17293655249859599</v>
      </c>
      <c r="H42" s="44">
        <v>0.16085918854415299</v>
      </c>
      <c r="I42" s="44">
        <v>0.15559157212317701</v>
      </c>
      <c r="J42" s="44">
        <v>0.172311600338696</v>
      </c>
      <c r="K42" s="44">
        <v>0.18771461274322801</v>
      </c>
      <c r="L42" s="44">
        <v>0.18688524590163899</v>
      </c>
    </row>
    <row r="43" spans="1:12" ht="14.25" x14ac:dyDescent="0.2">
      <c r="A43" s="103" t="s">
        <v>110</v>
      </c>
      <c r="B43" s="44">
        <v>4.1869522882181098E-2</v>
      </c>
      <c r="C43" s="44">
        <v>3.8016528925619797E-2</v>
      </c>
      <c r="D43" s="44">
        <v>2.9965156794425098E-2</v>
      </c>
      <c r="E43" s="44">
        <v>3.9687703318152197E-2</v>
      </c>
      <c r="F43" s="44">
        <v>3.3226837060702903E-2</v>
      </c>
      <c r="G43" s="44">
        <v>5.1656372824256003E-2</v>
      </c>
      <c r="H43" s="44">
        <v>5.0596658711217199E-2</v>
      </c>
      <c r="I43" s="44">
        <v>2.8768233387358198E-2</v>
      </c>
      <c r="J43" s="44">
        <v>2.66723116003387E-2</v>
      </c>
      <c r="K43" s="44">
        <v>1.71690194582221E-2</v>
      </c>
      <c r="L43" s="44">
        <v>3.4836065573770503E-2</v>
      </c>
    </row>
    <row r="44" spans="1:12" x14ac:dyDescent="0.2">
      <c r="A44" s="13" t="s">
        <v>45</v>
      </c>
      <c r="B44" s="45">
        <v>1</v>
      </c>
      <c r="C44" s="45">
        <v>1</v>
      </c>
      <c r="D44" s="45">
        <v>1</v>
      </c>
      <c r="E44" s="45">
        <v>1</v>
      </c>
      <c r="F44" s="45">
        <v>1</v>
      </c>
      <c r="G44" s="45">
        <v>1</v>
      </c>
      <c r="H44" s="45">
        <v>1</v>
      </c>
      <c r="I44" s="45">
        <v>1</v>
      </c>
      <c r="J44" s="45">
        <v>1</v>
      </c>
      <c r="K44" s="45">
        <v>1</v>
      </c>
      <c r="L44" s="45">
        <v>1</v>
      </c>
    </row>
    <row r="46" spans="1:12" x14ac:dyDescent="0.2">
      <c r="A46" s="11" t="s">
        <v>52</v>
      </c>
    </row>
    <row r="48" spans="1:12" ht="14.25" x14ac:dyDescent="0.2">
      <c r="A48" s="204" t="s">
        <v>111</v>
      </c>
      <c r="B48" s="94" t="s">
        <v>138</v>
      </c>
      <c r="C48" s="12" t="s">
        <v>33</v>
      </c>
      <c r="D48" s="12" t="s">
        <v>34</v>
      </c>
      <c r="E48" s="12" t="s">
        <v>35</v>
      </c>
      <c r="F48" s="12" t="s">
        <v>36</v>
      </c>
      <c r="G48" s="12" t="s">
        <v>37</v>
      </c>
      <c r="H48" s="12" t="s">
        <v>38</v>
      </c>
      <c r="I48" s="12" t="s">
        <v>39</v>
      </c>
      <c r="J48" s="12" t="s">
        <v>40</v>
      </c>
      <c r="K48" s="12" t="s">
        <v>41</v>
      </c>
      <c r="L48" s="12" t="s">
        <v>42</v>
      </c>
    </row>
    <row r="49" spans="1:12" x14ac:dyDescent="0.2">
      <c r="A49" s="102" t="s">
        <v>106</v>
      </c>
      <c r="B49" s="244">
        <v>519</v>
      </c>
      <c r="C49" s="244">
        <v>589</v>
      </c>
      <c r="D49" s="244">
        <v>679</v>
      </c>
      <c r="E49" s="244">
        <v>616</v>
      </c>
      <c r="F49" s="244">
        <v>533</v>
      </c>
      <c r="G49" s="244">
        <v>486</v>
      </c>
      <c r="H49" s="244">
        <v>365</v>
      </c>
      <c r="I49" s="244">
        <v>318</v>
      </c>
      <c r="J49" s="244">
        <v>232</v>
      </c>
      <c r="K49" s="244">
        <v>188</v>
      </c>
      <c r="L49" s="244">
        <v>125</v>
      </c>
    </row>
    <row r="50" spans="1:12" x14ac:dyDescent="0.2">
      <c r="A50" s="103" t="s">
        <v>53</v>
      </c>
      <c r="B50" s="244">
        <v>1142</v>
      </c>
      <c r="C50" s="244">
        <v>1477</v>
      </c>
      <c r="D50" s="244">
        <v>1665</v>
      </c>
      <c r="E50" s="244">
        <v>1535</v>
      </c>
      <c r="F50" s="244">
        <v>1527</v>
      </c>
      <c r="G50" s="244">
        <v>1501</v>
      </c>
      <c r="H50" s="244">
        <v>1181</v>
      </c>
      <c r="I50" s="244">
        <v>1087</v>
      </c>
      <c r="J50" s="244">
        <v>1005</v>
      </c>
      <c r="K50" s="244">
        <v>983</v>
      </c>
      <c r="L50" s="244">
        <v>814</v>
      </c>
    </row>
    <row r="51" spans="1:12" ht="14.25" x14ac:dyDescent="0.2">
      <c r="A51" s="103" t="s">
        <v>110</v>
      </c>
      <c r="B51" s="244">
        <v>293</v>
      </c>
      <c r="C51" s="244">
        <v>151</v>
      </c>
      <c r="D51" s="244">
        <v>292</v>
      </c>
      <c r="E51" s="244">
        <v>249</v>
      </c>
      <c r="F51" s="244">
        <v>197</v>
      </c>
      <c r="G51" s="244">
        <v>181</v>
      </c>
      <c r="H51" s="244">
        <v>129</v>
      </c>
      <c r="I51" s="244">
        <v>116</v>
      </c>
      <c r="J51" s="244">
        <v>114</v>
      </c>
      <c r="K51" s="244">
        <v>126</v>
      </c>
      <c r="L51" s="244">
        <v>91</v>
      </c>
    </row>
    <row r="52" spans="1:12" x14ac:dyDescent="0.2">
      <c r="A52" s="13" t="s">
        <v>45</v>
      </c>
      <c r="B52" s="245">
        <v>1954</v>
      </c>
      <c r="C52" s="245">
        <v>2217</v>
      </c>
      <c r="D52" s="245">
        <v>2636</v>
      </c>
      <c r="E52" s="245">
        <v>2400</v>
      </c>
      <c r="F52" s="245">
        <v>2257</v>
      </c>
      <c r="G52" s="245">
        <v>2168</v>
      </c>
      <c r="H52" s="245">
        <v>1675</v>
      </c>
      <c r="I52" s="245">
        <v>1521</v>
      </c>
      <c r="J52" s="245">
        <v>1351</v>
      </c>
      <c r="K52" s="245">
        <v>1297</v>
      </c>
      <c r="L52" s="245">
        <v>1030</v>
      </c>
    </row>
    <row r="55" spans="1:12" ht="14.25" x14ac:dyDescent="0.2">
      <c r="A55" s="204" t="s">
        <v>111</v>
      </c>
      <c r="B55" s="94" t="s">
        <v>138</v>
      </c>
      <c r="C55" s="12" t="s">
        <v>33</v>
      </c>
      <c r="D55" s="12" t="s">
        <v>34</v>
      </c>
      <c r="E55" s="12" t="s">
        <v>35</v>
      </c>
      <c r="F55" s="12" t="s">
        <v>36</v>
      </c>
      <c r="G55" s="12" t="s">
        <v>37</v>
      </c>
      <c r="H55" s="12" t="s">
        <v>38</v>
      </c>
      <c r="I55" s="12" t="s">
        <v>39</v>
      </c>
      <c r="J55" s="12" t="s">
        <v>40</v>
      </c>
      <c r="K55" s="12" t="s">
        <v>41</v>
      </c>
      <c r="L55" s="12" t="s">
        <v>42</v>
      </c>
    </row>
    <row r="56" spans="1:12" x14ac:dyDescent="0.2">
      <c r="A56" s="102" t="s">
        <v>106</v>
      </c>
      <c r="B56" s="46">
        <v>0.26560900716479002</v>
      </c>
      <c r="C56" s="46">
        <v>0.26567433468651303</v>
      </c>
      <c r="D56" s="46">
        <v>0.25758725341426397</v>
      </c>
      <c r="E56" s="46">
        <v>0.25666666666666699</v>
      </c>
      <c r="F56" s="46">
        <v>0.23615418697385901</v>
      </c>
      <c r="G56" s="46">
        <v>0.22416974169741699</v>
      </c>
      <c r="H56" s="46">
        <v>0.217910447761194</v>
      </c>
      <c r="I56" s="46">
        <v>0.20907297830374799</v>
      </c>
      <c r="J56" s="46">
        <v>0.17172464840858601</v>
      </c>
      <c r="K56" s="46">
        <v>0.14494988434849701</v>
      </c>
      <c r="L56" s="46">
        <v>0.121359223300971</v>
      </c>
    </row>
    <row r="57" spans="1:12" x14ac:dyDescent="0.2">
      <c r="A57" s="103" t="s">
        <v>53</v>
      </c>
      <c r="B57" s="46">
        <v>0.584442169907881</v>
      </c>
      <c r="C57" s="46">
        <v>0.66621560667568802</v>
      </c>
      <c r="D57" s="46">
        <v>0.63163884673748105</v>
      </c>
      <c r="E57" s="46">
        <v>0.63958333333333295</v>
      </c>
      <c r="F57" s="46">
        <v>0.67656180770934904</v>
      </c>
      <c r="G57" s="46">
        <v>0.69234317343173402</v>
      </c>
      <c r="H57" s="46">
        <v>0.70507462686567202</v>
      </c>
      <c r="I57" s="46">
        <v>0.71466140696909897</v>
      </c>
      <c r="J57" s="46">
        <v>0.74389341228719497</v>
      </c>
      <c r="K57" s="46">
        <v>0.75790285273708602</v>
      </c>
      <c r="L57" s="46">
        <v>0.79029126213592205</v>
      </c>
    </row>
    <row r="58" spans="1:12" ht="14.25" x14ac:dyDescent="0.2">
      <c r="A58" s="103" t="s">
        <v>110</v>
      </c>
      <c r="B58" s="46">
        <v>0.1499488229273282</v>
      </c>
      <c r="C58" s="46">
        <v>6.8110058637798801E-2</v>
      </c>
      <c r="D58" s="46">
        <v>0.11077389984825495</v>
      </c>
      <c r="E58" s="46">
        <v>0.10375000000000004</v>
      </c>
      <c r="F58" s="46">
        <v>8.7284005316792257E-2</v>
      </c>
      <c r="G58" s="46">
        <v>8.3487084870848785E-2</v>
      </c>
      <c r="H58" s="46">
        <v>7.7014925373134396E-2</v>
      </c>
      <c r="I58" s="46">
        <v>7.6265614727153236E-2</v>
      </c>
      <c r="J58" s="46">
        <v>8.4381939304219195E-2</v>
      </c>
      <c r="K58" s="46">
        <v>9.7147262914417817E-2</v>
      </c>
      <c r="L58" s="46">
        <v>8.8349514563106801E-2</v>
      </c>
    </row>
    <row r="59" spans="1:12" x14ac:dyDescent="0.2">
      <c r="A59" s="13" t="s">
        <v>45</v>
      </c>
      <c r="B59" s="47">
        <v>1</v>
      </c>
      <c r="C59" s="47">
        <v>1</v>
      </c>
      <c r="D59" s="47">
        <v>1</v>
      </c>
      <c r="E59" s="47">
        <v>1</v>
      </c>
      <c r="F59" s="47">
        <v>1</v>
      </c>
      <c r="G59" s="47">
        <v>1</v>
      </c>
      <c r="H59" s="47">
        <v>1</v>
      </c>
      <c r="I59" s="47">
        <v>1</v>
      </c>
      <c r="J59" s="47">
        <v>1</v>
      </c>
      <c r="K59" s="47">
        <v>1</v>
      </c>
      <c r="L59" s="47">
        <v>1</v>
      </c>
    </row>
    <row r="60" spans="1:12" x14ac:dyDescent="0.2">
      <c r="L60" s="99" t="s">
        <v>101</v>
      </c>
    </row>
    <row r="61" spans="1:12" x14ac:dyDescent="0.2">
      <c r="A61" t="s">
        <v>112</v>
      </c>
      <c r="B61" s="112"/>
      <c r="C61" s="112"/>
      <c r="D61" s="112"/>
      <c r="E61" s="112"/>
      <c r="F61" s="112"/>
      <c r="G61" s="112"/>
      <c r="H61" s="112"/>
      <c r="I61" s="112"/>
      <c r="J61" s="112"/>
      <c r="K61" s="112"/>
      <c r="L61" s="112"/>
    </row>
    <row r="62" spans="1:12" x14ac:dyDescent="0.2">
      <c r="A62" s="170" t="s">
        <v>137</v>
      </c>
    </row>
    <row r="63" spans="1:12" x14ac:dyDescent="0.2">
      <c r="A63" s="268" t="s">
        <v>113</v>
      </c>
      <c r="B63" s="266"/>
      <c r="C63" s="266"/>
      <c r="D63" s="266"/>
      <c r="E63" s="266"/>
      <c r="F63" s="266"/>
      <c r="G63" s="266"/>
      <c r="H63" s="266"/>
      <c r="I63" s="266"/>
      <c r="J63" s="266"/>
      <c r="K63" s="266"/>
      <c r="L63" s="266"/>
    </row>
    <row r="64" spans="1:12" x14ac:dyDescent="0.2">
      <c r="A64" s="266"/>
      <c r="B64" s="266"/>
      <c r="C64" s="266"/>
      <c r="D64" s="266"/>
      <c r="E64" s="266"/>
      <c r="F64" s="266"/>
      <c r="G64" s="266"/>
      <c r="H64" s="266"/>
      <c r="I64" s="266"/>
      <c r="J64" s="266"/>
      <c r="K64" s="266"/>
      <c r="L64" s="266"/>
    </row>
  </sheetData>
  <mergeCells count="3">
    <mergeCell ref="A1:K2"/>
    <mergeCell ref="L1:L2"/>
    <mergeCell ref="A63:L64"/>
  </mergeCells>
  <hyperlinks>
    <hyperlink ref="L1" location="Index!A1" display="Index"/>
  </hyperlinks>
  <pageMargins left="0.7" right="0.7" top="0.75" bottom="0.75" header="0.3" footer="0.3"/>
  <pageSetup paperSize="9" fitToHeight="0" orientation="landscape" horizontalDpi="300" verticalDpi="300" r:id="rId1"/>
  <headerFooter>
    <oddHeader>&amp;CPublic Order</oddHeader>
  </headerFooter>
  <rowBreaks count="1" manualBreakCount="1">
    <brk id="35" max="16383" man="1"/>
  </rowBreaks>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sqref="A1:K2"/>
    </sheetView>
  </sheetViews>
  <sheetFormatPr defaultRowHeight="12.75" x14ac:dyDescent="0.2"/>
  <cols>
    <col min="1" max="1" width="17.7109375" customWidth="1"/>
  </cols>
  <sheetData>
    <row r="1" spans="1:12" x14ac:dyDescent="0.2">
      <c r="A1" s="267" t="s">
        <v>185</v>
      </c>
      <c r="B1" s="267"/>
      <c r="C1" s="267"/>
      <c r="D1" s="267"/>
      <c r="E1" s="267"/>
      <c r="F1" s="267"/>
      <c r="G1" s="267"/>
      <c r="H1" s="267"/>
      <c r="I1" s="267"/>
      <c r="J1" s="267"/>
      <c r="K1" s="267"/>
      <c r="L1" s="281" t="s">
        <v>99</v>
      </c>
    </row>
    <row r="2" spans="1:12" x14ac:dyDescent="0.2">
      <c r="A2" s="267"/>
      <c r="B2" s="267"/>
      <c r="C2" s="267"/>
      <c r="D2" s="267"/>
      <c r="E2" s="267"/>
      <c r="F2" s="267"/>
      <c r="G2" s="267"/>
      <c r="H2" s="267"/>
      <c r="I2" s="267"/>
      <c r="J2" s="267"/>
      <c r="K2" s="267"/>
      <c r="L2" s="281"/>
    </row>
    <row r="4" spans="1:12" x14ac:dyDescent="0.2">
      <c r="A4" s="11" t="s">
        <v>50</v>
      </c>
    </row>
    <row r="6" spans="1:12" ht="14.25" x14ac:dyDescent="0.2">
      <c r="A6" s="122" t="s">
        <v>56</v>
      </c>
      <c r="B6" s="94" t="s">
        <v>138</v>
      </c>
      <c r="C6" s="207" t="s">
        <v>33</v>
      </c>
      <c r="D6" s="207" t="s">
        <v>34</v>
      </c>
      <c r="E6" s="207" t="s">
        <v>35</v>
      </c>
      <c r="F6" s="207" t="s">
        <v>36</v>
      </c>
      <c r="G6" s="207" t="s">
        <v>37</v>
      </c>
      <c r="H6" s="207" t="s">
        <v>38</v>
      </c>
      <c r="I6" s="207" t="s">
        <v>39</v>
      </c>
      <c r="J6" s="207" t="s">
        <v>40</v>
      </c>
      <c r="K6" s="207" t="s">
        <v>41</v>
      </c>
      <c r="L6" s="207" t="s">
        <v>42</v>
      </c>
    </row>
    <row r="7" spans="1:12" x14ac:dyDescent="0.2">
      <c r="A7" t="s">
        <v>54</v>
      </c>
      <c r="B7" s="208">
        <v>4.4474509803921665</v>
      </c>
      <c r="C7" s="208">
        <v>4.5255033557047</v>
      </c>
      <c r="D7" s="208">
        <v>4.4542857142856995</v>
      </c>
      <c r="E7" s="208">
        <v>3.7455555555555664</v>
      </c>
      <c r="F7" s="208">
        <v>3.9748201438848998</v>
      </c>
      <c r="G7" s="208">
        <v>4.3410468319559339</v>
      </c>
      <c r="H7" s="208">
        <v>3.9718468468468333</v>
      </c>
      <c r="I7" s="208">
        <v>4.0027777777777667</v>
      </c>
      <c r="J7" s="208">
        <v>3.7197183098591666</v>
      </c>
      <c r="K7" s="208">
        <v>2.9736434108527137</v>
      </c>
      <c r="L7" s="208">
        <v>3.7849056603773668</v>
      </c>
    </row>
    <row r="8" spans="1:12" x14ac:dyDescent="0.2">
      <c r="A8" s="109" t="s">
        <v>55</v>
      </c>
      <c r="B8" s="209">
        <v>3.7333333333333334</v>
      </c>
      <c r="C8" s="209">
        <v>3.7333333333333334</v>
      </c>
      <c r="D8" s="209">
        <v>4</v>
      </c>
      <c r="E8" s="209">
        <v>2.8</v>
      </c>
      <c r="F8" s="209">
        <v>3</v>
      </c>
      <c r="G8" s="209">
        <v>2.8</v>
      </c>
      <c r="H8" s="209">
        <v>2.8</v>
      </c>
      <c r="I8" s="209">
        <v>2.9</v>
      </c>
      <c r="J8" s="209">
        <v>2.8</v>
      </c>
      <c r="K8" s="209">
        <v>2.8</v>
      </c>
      <c r="L8" s="209">
        <v>3.15</v>
      </c>
    </row>
    <row r="9" spans="1:12" x14ac:dyDescent="0.2">
      <c r="B9" s="210"/>
      <c r="C9" s="210"/>
      <c r="D9" s="210"/>
      <c r="E9" s="210"/>
      <c r="F9" s="210"/>
      <c r="G9" s="210"/>
      <c r="H9" s="210"/>
      <c r="I9" s="210"/>
      <c r="J9" s="210"/>
      <c r="K9" s="210"/>
      <c r="L9" s="210"/>
    </row>
    <row r="10" spans="1:12" x14ac:dyDescent="0.2">
      <c r="A10" s="11" t="s">
        <v>51</v>
      </c>
      <c r="B10" s="210"/>
      <c r="C10" s="210"/>
      <c r="D10" s="210"/>
      <c r="E10" s="210"/>
      <c r="F10" s="210"/>
      <c r="G10" s="210"/>
      <c r="H10" s="210"/>
      <c r="I10" s="210"/>
      <c r="J10" s="210"/>
      <c r="K10" s="210"/>
      <c r="L10" s="210"/>
    </row>
    <row r="11" spans="1:12" x14ac:dyDescent="0.2">
      <c r="B11" s="210"/>
      <c r="C11" s="210"/>
      <c r="D11" s="210"/>
      <c r="E11" s="210"/>
      <c r="F11" s="210"/>
      <c r="G11" s="210"/>
      <c r="H11" s="210"/>
      <c r="I11" s="210"/>
      <c r="J11" s="210"/>
      <c r="K11" s="210"/>
      <c r="L11" s="210"/>
    </row>
    <row r="12" spans="1:12" ht="14.25" x14ac:dyDescent="0.2">
      <c r="A12" s="122" t="s">
        <v>56</v>
      </c>
      <c r="B12" s="94" t="s">
        <v>138</v>
      </c>
      <c r="C12" s="207" t="s">
        <v>33</v>
      </c>
      <c r="D12" s="207" t="s">
        <v>34</v>
      </c>
      <c r="E12" s="207" t="s">
        <v>35</v>
      </c>
      <c r="F12" s="207" t="s">
        <v>36</v>
      </c>
      <c r="G12" s="207" t="s">
        <v>37</v>
      </c>
      <c r="H12" s="207" t="s">
        <v>38</v>
      </c>
      <c r="I12" s="207" t="s">
        <v>39</v>
      </c>
      <c r="J12" s="207" t="s">
        <v>40</v>
      </c>
      <c r="K12" s="207" t="s">
        <v>41</v>
      </c>
      <c r="L12" s="207" t="s">
        <v>42</v>
      </c>
    </row>
    <row r="13" spans="1:12" x14ac:dyDescent="0.2">
      <c r="A13" t="s">
        <v>54</v>
      </c>
      <c r="B13" s="208">
        <v>3.8504807692307668</v>
      </c>
      <c r="C13" s="208">
        <v>3.3090909090909095</v>
      </c>
      <c r="D13" s="208">
        <v>3.0308823529411768</v>
      </c>
      <c r="E13" s="208">
        <v>3.3179951690821263</v>
      </c>
      <c r="F13" s="208">
        <v>3.32781690140845</v>
      </c>
      <c r="G13" s="208">
        <v>3.0482683982683998</v>
      </c>
      <c r="H13" s="208">
        <v>3.3258160237388728</v>
      </c>
      <c r="I13" s="208">
        <v>2.9678819444444433</v>
      </c>
      <c r="J13" s="208">
        <v>2.9273546273546267</v>
      </c>
      <c r="K13" s="208">
        <v>2.9368563685636868</v>
      </c>
      <c r="L13" s="208">
        <v>2.8824561403508766</v>
      </c>
    </row>
    <row r="14" spans="1:12" x14ac:dyDescent="0.2">
      <c r="A14" s="109" t="s">
        <v>55</v>
      </c>
      <c r="B14" s="209">
        <v>3</v>
      </c>
      <c r="C14" s="209">
        <v>2.8</v>
      </c>
      <c r="D14" s="209">
        <v>2.6833333333333331</v>
      </c>
      <c r="E14" s="209">
        <v>2.8</v>
      </c>
      <c r="F14" s="209">
        <v>2.8</v>
      </c>
      <c r="G14" s="209">
        <v>2.8</v>
      </c>
      <c r="H14" s="209">
        <v>2.8</v>
      </c>
      <c r="I14" s="209">
        <v>2.3333333333333335</v>
      </c>
      <c r="J14" s="209">
        <v>2.3333333333333335</v>
      </c>
      <c r="K14" s="209">
        <v>2.3333333333333335</v>
      </c>
      <c r="L14" s="209">
        <v>2.3333333333333335</v>
      </c>
    </row>
    <row r="15" spans="1:12" x14ac:dyDescent="0.2">
      <c r="L15" s="99" t="s">
        <v>101</v>
      </c>
    </row>
    <row r="16" spans="1:12" x14ac:dyDescent="0.2">
      <c r="A16" s="170" t="s">
        <v>102</v>
      </c>
    </row>
    <row r="17" spans="1:1" x14ac:dyDescent="0.2">
      <c r="A17" s="170" t="s">
        <v>137</v>
      </c>
    </row>
    <row r="18" spans="1:1" x14ac:dyDescent="0.2">
      <c r="A18" s="91"/>
    </row>
  </sheetData>
  <mergeCells count="2">
    <mergeCell ref="A1:K2"/>
    <mergeCell ref="L1:L2"/>
  </mergeCells>
  <hyperlinks>
    <hyperlink ref="L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zoomScaleNormal="100" workbookViewId="0">
      <selection sqref="A1:C1"/>
    </sheetView>
  </sheetViews>
  <sheetFormatPr defaultRowHeight="12.75" x14ac:dyDescent="0.2"/>
  <cols>
    <col min="1" max="1" width="25.28515625" customWidth="1"/>
    <col min="2" max="2" width="26.85546875" customWidth="1"/>
    <col min="3" max="3" width="28.7109375" customWidth="1"/>
  </cols>
  <sheetData>
    <row r="1" spans="1:4" ht="39" customHeight="1" x14ac:dyDescent="0.2">
      <c r="A1" s="267" t="s">
        <v>189</v>
      </c>
      <c r="B1" s="267"/>
      <c r="C1" s="267"/>
      <c r="D1" s="227" t="s">
        <v>99</v>
      </c>
    </row>
    <row r="2" spans="1:4" x14ac:dyDescent="0.2">
      <c r="D2" s="227"/>
    </row>
    <row r="3" spans="1:4" x14ac:dyDescent="0.2">
      <c r="A3" s="2" t="s">
        <v>50</v>
      </c>
    </row>
    <row r="5" spans="1:4" ht="14.25" x14ac:dyDescent="0.2">
      <c r="A5" s="122" t="s">
        <v>148</v>
      </c>
      <c r="B5" s="122" t="s">
        <v>57</v>
      </c>
      <c r="C5" s="122" t="s">
        <v>58</v>
      </c>
    </row>
    <row r="6" spans="1:4" x14ac:dyDescent="0.2">
      <c r="A6" s="187" t="s">
        <v>76</v>
      </c>
      <c r="B6" s="105">
        <v>51</v>
      </c>
      <c r="C6" s="110">
        <v>0.48113207547169801</v>
      </c>
    </row>
    <row r="7" spans="1:4" x14ac:dyDescent="0.2">
      <c r="A7" s="187" t="s">
        <v>77</v>
      </c>
      <c r="B7" s="105">
        <v>47</v>
      </c>
      <c r="C7" s="110">
        <v>0.44339622641509402</v>
      </c>
    </row>
    <row r="8" spans="1:4" x14ac:dyDescent="0.2">
      <c r="A8" s="187" t="s">
        <v>78</v>
      </c>
      <c r="B8" s="105">
        <v>4</v>
      </c>
      <c r="C8" s="110">
        <v>3.77358490566038E-2</v>
      </c>
    </row>
    <row r="9" spans="1:4" x14ac:dyDescent="0.2">
      <c r="A9" s="187" t="s">
        <v>79</v>
      </c>
      <c r="B9" s="105">
        <v>3</v>
      </c>
      <c r="C9" s="110">
        <v>2.83018867924528E-2</v>
      </c>
    </row>
    <row r="10" spans="1:4" x14ac:dyDescent="0.2">
      <c r="A10" s="187" t="s">
        <v>80</v>
      </c>
      <c r="B10" s="105">
        <v>0</v>
      </c>
      <c r="C10" s="110">
        <v>0</v>
      </c>
    </row>
    <row r="11" spans="1:4" x14ac:dyDescent="0.2">
      <c r="A11" s="187" t="s">
        <v>81</v>
      </c>
      <c r="B11" s="105">
        <v>1</v>
      </c>
      <c r="C11" s="110">
        <v>9.4339622641509396E-3</v>
      </c>
    </row>
    <row r="12" spans="1:4" x14ac:dyDescent="0.2">
      <c r="A12" s="187" t="s">
        <v>82</v>
      </c>
      <c r="B12" s="105">
        <v>0</v>
      </c>
      <c r="C12" s="110">
        <v>0</v>
      </c>
    </row>
    <row r="13" spans="1:4" x14ac:dyDescent="0.2">
      <c r="A13" s="187" t="s">
        <v>83</v>
      </c>
      <c r="B13" s="105">
        <v>0</v>
      </c>
      <c r="C13" s="110">
        <v>0</v>
      </c>
    </row>
    <row r="14" spans="1:4" x14ac:dyDescent="0.2">
      <c r="A14" s="122" t="s">
        <v>45</v>
      </c>
      <c r="B14" s="122">
        <v>106</v>
      </c>
      <c r="C14" s="211">
        <v>1</v>
      </c>
    </row>
    <row r="16" spans="1:4" x14ac:dyDescent="0.2">
      <c r="A16" s="2" t="s">
        <v>51</v>
      </c>
    </row>
    <row r="18" spans="1:4" ht="14.25" x14ac:dyDescent="0.2">
      <c r="A18" s="122" t="s">
        <v>148</v>
      </c>
      <c r="B18" s="122" t="s">
        <v>57</v>
      </c>
      <c r="C18" s="122" t="s">
        <v>58</v>
      </c>
    </row>
    <row r="19" spans="1:4" x14ac:dyDescent="0.2">
      <c r="A19" s="187" t="s">
        <v>76</v>
      </c>
      <c r="B19" s="105">
        <v>314</v>
      </c>
      <c r="C19" s="110">
        <v>0.68859649122806998</v>
      </c>
    </row>
    <row r="20" spans="1:4" x14ac:dyDescent="0.2">
      <c r="A20" s="187" t="s">
        <v>77</v>
      </c>
      <c r="B20" s="105">
        <v>117</v>
      </c>
      <c r="C20" s="110">
        <v>0.25657894736842102</v>
      </c>
    </row>
    <row r="21" spans="1:4" x14ac:dyDescent="0.2">
      <c r="A21" s="187" t="s">
        <v>78</v>
      </c>
      <c r="B21" s="105">
        <v>11</v>
      </c>
      <c r="C21" s="110">
        <v>2.41228070175439E-2</v>
      </c>
    </row>
    <row r="22" spans="1:4" x14ac:dyDescent="0.2">
      <c r="A22" s="187" t="s">
        <v>79</v>
      </c>
      <c r="B22" s="105">
        <v>9</v>
      </c>
      <c r="C22" s="110">
        <v>1.9736842105263198E-2</v>
      </c>
    </row>
    <row r="23" spans="1:4" x14ac:dyDescent="0.2">
      <c r="A23" s="187" t="s">
        <v>80</v>
      </c>
      <c r="B23" s="105">
        <v>4</v>
      </c>
      <c r="C23" s="110">
        <v>8.7719298245613996E-3</v>
      </c>
    </row>
    <row r="24" spans="1:4" x14ac:dyDescent="0.2">
      <c r="A24" s="187" t="s">
        <v>81</v>
      </c>
      <c r="B24" s="105">
        <v>1</v>
      </c>
      <c r="C24" s="110">
        <v>2.1929824561403499E-3</v>
      </c>
    </row>
    <row r="25" spans="1:4" x14ac:dyDescent="0.2">
      <c r="A25" s="187" t="s">
        <v>82</v>
      </c>
      <c r="B25" s="105">
        <v>0</v>
      </c>
      <c r="C25" s="110">
        <v>0</v>
      </c>
    </row>
    <row r="26" spans="1:4" x14ac:dyDescent="0.2">
      <c r="A26" s="187" t="s">
        <v>83</v>
      </c>
      <c r="B26" s="105">
        <v>0</v>
      </c>
      <c r="C26" s="110">
        <v>0</v>
      </c>
    </row>
    <row r="27" spans="1:4" x14ac:dyDescent="0.2">
      <c r="A27" s="122" t="s">
        <v>45</v>
      </c>
      <c r="B27" s="122">
        <v>456</v>
      </c>
      <c r="C27" s="211">
        <v>1</v>
      </c>
    </row>
    <row r="28" spans="1:4" x14ac:dyDescent="0.2">
      <c r="C28" s="99" t="s">
        <v>101</v>
      </c>
    </row>
    <row r="29" spans="1:4" x14ac:dyDescent="0.2">
      <c r="A29" s="91" t="s">
        <v>102</v>
      </c>
    </row>
    <row r="30" spans="1:4" x14ac:dyDescent="0.2">
      <c r="A30" s="271" t="s">
        <v>186</v>
      </c>
      <c r="B30" s="271"/>
      <c r="C30" s="271"/>
      <c r="D30" s="271"/>
    </row>
    <row r="31" spans="1:4" x14ac:dyDescent="0.2">
      <c r="A31" s="271"/>
      <c r="B31" s="271"/>
      <c r="C31" s="271"/>
      <c r="D31" s="271"/>
    </row>
    <row r="32" spans="1:4" x14ac:dyDescent="0.2">
      <c r="A32" s="271"/>
      <c r="B32" s="271"/>
      <c r="C32" s="271"/>
      <c r="D32" s="271"/>
    </row>
  </sheetData>
  <mergeCells count="2">
    <mergeCell ref="A1:C1"/>
    <mergeCell ref="A30:D32"/>
  </mergeCells>
  <hyperlinks>
    <hyperlink ref="D1" location="Index!A1" display="Index"/>
  </hyperlinks>
  <pageMargins left="0.7" right="0.7" top="0.75" bottom="0.75" header="0.3" footer="0.3"/>
  <pageSetup paperSize="9" scale="99" orientation="portrait" horizontalDpi="300" verticalDpi="300" r:id="rId1"/>
  <headerFooter>
    <oddHeader>&amp;CPublic Order</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election sqref="A1:J2"/>
    </sheetView>
  </sheetViews>
  <sheetFormatPr defaultRowHeight="12.75" x14ac:dyDescent="0.2"/>
  <cols>
    <col min="1" max="1" width="21.42578125" customWidth="1"/>
    <col min="2" max="2" width="18.28515625" customWidth="1"/>
    <col min="3" max="3" width="21.28515625" customWidth="1"/>
    <col min="5" max="5" width="21.42578125" customWidth="1"/>
    <col min="6" max="6" width="18.28515625" customWidth="1"/>
    <col min="7" max="7" width="21.28515625" customWidth="1"/>
    <col min="9" max="9" width="21.42578125" customWidth="1"/>
    <col min="10" max="10" width="18.28515625" customWidth="1"/>
    <col min="11" max="11" width="21.28515625" customWidth="1"/>
  </cols>
  <sheetData>
    <row r="1" spans="1:11" x14ac:dyDescent="0.2">
      <c r="A1" s="267" t="s">
        <v>176</v>
      </c>
      <c r="B1" s="267"/>
      <c r="C1" s="267"/>
      <c r="D1" s="267"/>
      <c r="E1" s="267"/>
      <c r="F1" s="267"/>
      <c r="G1" s="267"/>
      <c r="H1" s="267"/>
      <c r="I1" s="267"/>
      <c r="J1" s="267"/>
      <c r="K1" s="281" t="s">
        <v>99</v>
      </c>
    </row>
    <row r="2" spans="1:11" x14ac:dyDescent="0.2">
      <c r="A2" s="267"/>
      <c r="B2" s="267"/>
      <c r="C2" s="267"/>
      <c r="D2" s="267"/>
      <c r="E2" s="267"/>
      <c r="F2" s="267"/>
      <c r="G2" s="267"/>
      <c r="H2" s="267"/>
      <c r="I2" s="267"/>
      <c r="J2" s="267"/>
      <c r="K2" s="281"/>
    </row>
    <row r="3" spans="1:11" x14ac:dyDescent="0.2">
      <c r="A3" s="87"/>
      <c r="B3" s="87"/>
      <c r="C3" s="87"/>
      <c r="D3" s="87"/>
      <c r="E3" s="87"/>
      <c r="F3" s="87"/>
      <c r="G3" s="87"/>
      <c r="H3" s="87"/>
      <c r="I3" s="87"/>
      <c r="J3" s="87"/>
    </row>
    <row r="4" spans="1:11" x14ac:dyDescent="0.2">
      <c r="A4" s="101" t="s">
        <v>50</v>
      </c>
      <c r="B4" s="87"/>
      <c r="C4" s="87"/>
      <c r="D4" s="88"/>
      <c r="E4" s="101" t="s">
        <v>51</v>
      </c>
      <c r="F4" s="87"/>
      <c r="G4" s="87"/>
      <c r="H4" s="203"/>
      <c r="I4" s="101" t="s">
        <v>52</v>
      </c>
    </row>
    <row r="6" spans="1:11" ht="33.75" customHeight="1" x14ac:dyDescent="0.2">
      <c r="A6" s="184" t="s">
        <v>84</v>
      </c>
      <c r="B6" s="200" t="s">
        <v>57</v>
      </c>
      <c r="C6" s="206" t="s">
        <v>158</v>
      </c>
      <c r="E6" s="184" t="s">
        <v>84</v>
      </c>
      <c r="F6" s="200" t="s">
        <v>57</v>
      </c>
      <c r="G6" s="206" t="s">
        <v>158</v>
      </c>
      <c r="I6" s="184" t="s">
        <v>84</v>
      </c>
      <c r="J6" s="200" t="s">
        <v>57</v>
      </c>
      <c r="K6" s="206" t="s">
        <v>158</v>
      </c>
    </row>
    <row r="7" spans="1:11" x14ac:dyDescent="0.2">
      <c r="A7" s="8" t="s">
        <v>87</v>
      </c>
      <c r="B7" s="14">
        <v>385</v>
      </c>
      <c r="C7" s="78">
        <v>0.88302752293578002</v>
      </c>
      <c r="E7" s="86" t="s">
        <v>87</v>
      </c>
      <c r="F7" s="244">
        <v>1946</v>
      </c>
      <c r="G7" s="84">
        <v>0.81184814351272405</v>
      </c>
      <c r="I7" s="86" t="s">
        <v>87</v>
      </c>
      <c r="J7" s="244">
        <v>810</v>
      </c>
      <c r="K7" s="84">
        <v>0.80516898608349896</v>
      </c>
    </row>
    <row r="8" spans="1:11" x14ac:dyDescent="0.2">
      <c r="A8" s="8" t="s">
        <v>86</v>
      </c>
      <c r="B8" s="14">
        <v>51</v>
      </c>
      <c r="C8" s="78">
        <v>0.11697247706422</v>
      </c>
      <c r="E8" s="86" t="s">
        <v>86</v>
      </c>
      <c r="F8" s="244">
        <v>451</v>
      </c>
      <c r="G8" s="84">
        <v>0.188151856487276</v>
      </c>
      <c r="I8" s="86" t="s">
        <v>86</v>
      </c>
      <c r="J8" s="244">
        <v>196</v>
      </c>
      <c r="K8" s="84">
        <v>0.19483101391650101</v>
      </c>
    </row>
    <row r="9" spans="1:11" x14ac:dyDescent="0.2">
      <c r="A9" s="8" t="s">
        <v>88</v>
      </c>
      <c r="B9" s="14">
        <v>12</v>
      </c>
      <c r="E9" s="86" t="s">
        <v>88</v>
      </c>
      <c r="F9" s="244">
        <v>43</v>
      </c>
      <c r="I9" s="86" t="s">
        <v>88</v>
      </c>
      <c r="J9" s="244">
        <v>24</v>
      </c>
    </row>
    <row r="10" spans="1:11" x14ac:dyDescent="0.2">
      <c r="A10" s="13" t="s">
        <v>45</v>
      </c>
      <c r="B10" s="13">
        <v>448</v>
      </c>
      <c r="C10" s="79">
        <v>1</v>
      </c>
      <c r="E10" s="13" t="s">
        <v>45</v>
      </c>
      <c r="F10" s="245">
        <v>2440</v>
      </c>
      <c r="G10" s="85">
        <v>1</v>
      </c>
      <c r="I10" s="13" t="s">
        <v>45</v>
      </c>
      <c r="J10" s="245">
        <v>1030</v>
      </c>
      <c r="K10" s="85">
        <v>1</v>
      </c>
    </row>
    <row r="11" spans="1:11" x14ac:dyDescent="0.2">
      <c r="F11" s="113"/>
      <c r="J11" s="113"/>
    </row>
    <row r="12" spans="1:11" x14ac:dyDescent="0.2">
      <c r="F12" s="113"/>
      <c r="J12" s="113"/>
    </row>
    <row r="13" spans="1:11" ht="29.25" customHeight="1" x14ac:dyDescent="0.2">
      <c r="A13" s="158" t="s">
        <v>175</v>
      </c>
      <c r="B13" s="200" t="s">
        <v>57</v>
      </c>
      <c r="C13" s="200" t="s">
        <v>85</v>
      </c>
      <c r="E13" s="158" t="s">
        <v>175</v>
      </c>
      <c r="F13" s="247" t="s">
        <v>57</v>
      </c>
      <c r="G13" s="200" t="s">
        <v>85</v>
      </c>
      <c r="I13" s="158" t="s">
        <v>175</v>
      </c>
      <c r="J13" s="247" t="s">
        <v>57</v>
      </c>
      <c r="K13" s="200" t="s">
        <v>85</v>
      </c>
    </row>
    <row r="14" spans="1:11" x14ac:dyDescent="0.2">
      <c r="A14" s="8" t="s">
        <v>93</v>
      </c>
      <c r="B14" s="14">
        <v>37</v>
      </c>
      <c r="C14" s="80">
        <v>8.2589285714285698E-2</v>
      </c>
      <c r="E14" s="86" t="s">
        <v>93</v>
      </c>
      <c r="F14" s="244">
        <v>200</v>
      </c>
      <c r="G14" s="84">
        <v>8.1967213114754106E-2</v>
      </c>
      <c r="I14" s="86" t="s">
        <v>93</v>
      </c>
      <c r="J14" s="244">
        <v>78</v>
      </c>
      <c r="K14" s="84">
        <v>7.57281553398058E-2</v>
      </c>
    </row>
    <row r="15" spans="1:11" x14ac:dyDescent="0.2">
      <c r="A15" s="8" t="s">
        <v>94</v>
      </c>
      <c r="B15" s="14">
        <v>135</v>
      </c>
      <c r="C15" s="80">
        <v>0.30133928571428598</v>
      </c>
      <c r="E15" s="86" t="s">
        <v>94</v>
      </c>
      <c r="F15" s="244">
        <v>556</v>
      </c>
      <c r="G15" s="84">
        <v>0.227868852459016</v>
      </c>
      <c r="I15" s="86" t="s">
        <v>94</v>
      </c>
      <c r="J15" s="244">
        <v>237</v>
      </c>
      <c r="K15" s="84">
        <v>0.23009708737864101</v>
      </c>
    </row>
    <row r="16" spans="1:11" x14ac:dyDescent="0.2">
      <c r="A16" s="8" t="s">
        <v>95</v>
      </c>
      <c r="B16" s="14">
        <v>123</v>
      </c>
      <c r="C16" s="80">
        <v>0.27455357142857101</v>
      </c>
      <c r="E16" s="86" t="s">
        <v>95</v>
      </c>
      <c r="F16" s="244">
        <v>700</v>
      </c>
      <c r="G16" s="84">
        <v>0.286885245901639</v>
      </c>
      <c r="I16" s="86" t="s">
        <v>95</v>
      </c>
      <c r="J16" s="244">
        <v>300</v>
      </c>
      <c r="K16" s="84">
        <v>0.29126213592233002</v>
      </c>
    </row>
    <row r="17" spans="1:11" x14ac:dyDescent="0.2">
      <c r="A17" s="8" t="s">
        <v>96</v>
      </c>
      <c r="B17" s="14">
        <v>93</v>
      </c>
      <c r="C17" s="80">
        <v>0.207589285714286</v>
      </c>
      <c r="E17" s="86" t="s">
        <v>96</v>
      </c>
      <c r="F17" s="244">
        <v>552</v>
      </c>
      <c r="G17" s="84">
        <v>0.226229508196721</v>
      </c>
      <c r="I17" s="86" t="s">
        <v>96</v>
      </c>
      <c r="J17" s="244">
        <v>223</v>
      </c>
      <c r="K17" s="84">
        <v>0.21650485436893199</v>
      </c>
    </row>
    <row r="18" spans="1:11" x14ac:dyDescent="0.2">
      <c r="A18" s="8" t="s">
        <v>97</v>
      </c>
      <c r="B18" s="14">
        <v>42</v>
      </c>
      <c r="C18" s="80">
        <v>9.375E-2</v>
      </c>
      <c r="E18" s="86" t="s">
        <v>97</v>
      </c>
      <c r="F18" s="244">
        <v>330</v>
      </c>
      <c r="G18" s="84">
        <v>0.135245901639344</v>
      </c>
      <c r="I18" s="86" t="s">
        <v>97</v>
      </c>
      <c r="J18" s="244">
        <v>140</v>
      </c>
      <c r="K18" s="84">
        <v>0.13592233009708701</v>
      </c>
    </row>
    <row r="19" spans="1:11" x14ac:dyDescent="0.2">
      <c r="A19" s="8" t="s">
        <v>98</v>
      </c>
      <c r="B19" s="14">
        <v>18</v>
      </c>
      <c r="C19" s="80">
        <v>4.0178571428571397E-2</v>
      </c>
      <c r="E19" s="86" t="s">
        <v>98</v>
      </c>
      <c r="F19" s="244">
        <v>102</v>
      </c>
      <c r="G19" s="84">
        <v>4.1803278688524598E-2</v>
      </c>
      <c r="I19" s="86" t="s">
        <v>98</v>
      </c>
      <c r="J19" s="244">
        <v>52</v>
      </c>
      <c r="K19" s="84">
        <v>5.0485436893203901E-2</v>
      </c>
    </row>
    <row r="20" spans="1:11" x14ac:dyDescent="0.2">
      <c r="A20" s="13" t="s">
        <v>45</v>
      </c>
      <c r="B20" s="13">
        <v>448</v>
      </c>
      <c r="C20" s="81">
        <v>1</v>
      </c>
      <c r="E20" s="13" t="s">
        <v>45</v>
      </c>
      <c r="F20" s="245">
        <v>2440</v>
      </c>
      <c r="G20" s="85">
        <v>1</v>
      </c>
      <c r="I20" s="13" t="s">
        <v>45</v>
      </c>
      <c r="J20" s="245">
        <v>1030</v>
      </c>
      <c r="K20" s="85">
        <v>1</v>
      </c>
    </row>
    <row r="23" spans="1:11" ht="30.75" customHeight="1" x14ac:dyDescent="0.2">
      <c r="A23" s="158" t="s">
        <v>172</v>
      </c>
      <c r="B23" s="200" t="s">
        <v>57</v>
      </c>
      <c r="C23" s="158" t="s">
        <v>178</v>
      </c>
      <c r="E23" s="158" t="s">
        <v>172</v>
      </c>
      <c r="F23" s="200" t="s">
        <v>57</v>
      </c>
      <c r="G23" s="158" t="s">
        <v>178</v>
      </c>
      <c r="I23" s="158" t="s">
        <v>172</v>
      </c>
      <c r="J23" s="200" t="s">
        <v>57</v>
      </c>
      <c r="K23" s="158" t="s">
        <v>178</v>
      </c>
    </row>
    <row r="24" spans="1:11" x14ac:dyDescent="0.2">
      <c r="A24" s="8" t="s">
        <v>89</v>
      </c>
      <c r="B24" s="14">
        <v>305</v>
      </c>
      <c r="C24" s="82">
        <v>0.83791208791208804</v>
      </c>
      <c r="E24" s="86" t="s">
        <v>89</v>
      </c>
      <c r="F24" s="244">
        <v>1689</v>
      </c>
      <c r="G24" s="84">
        <v>0.81280076997112605</v>
      </c>
      <c r="I24" s="86" t="s">
        <v>89</v>
      </c>
      <c r="J24" s="14">
        <v>690</v>
      </c>
      <c r="K24" s="84">
        <v>0.79219288174512104</v>
      </c>
    </row>
    <row r="25" spans="1:11" x14ac:dyDescent="0.2">
      <c r="A25" s="8" t="s">
        <v>90</v>
      </c>
      <c r="B25" s="14">
        <v>33</v>
      </c>
      <c r="C25" s="82">
        <v>9.0659340659340698E-2</v>
      </c>
      <c r="E25" s="86" t="s">
        <v>90</v>
      </c>
      <c r="F25" s="14">
        <v>219</v>
      </c>
      <c r="G25" s="84">
        <v>0.105389797882579</v>
      </c>
      <c r="I25" s="86" t="s">
        <v>90</v>
      </c>
      <c r="J25" s="14">
        <v>98</v>
      </c>
      <c r="K25" s="84">
        <v>0.112514351320321</v>
      </c>
    </row>
    <row r="26" spans="1:11" x14ac:dyDescent="0.2">
      <c r="A26" s="8" t="s">
        <v>91</v>
      </c>
      <c r="B26" s="14">
        <v>22</v>
      </c>
      <c r="C26" s="82">
        <v>6.0439560439560398E-2</v>
      </c>
      <c r="E26" s="86" t="s">
        <v>91</v>
      </c>
      <c r="F26" s="14">
        <v>140</v>
      </c>
      <c r="G26" s="84">
        <v>6.7372473532242502E-2</v>
      </c>
      <c r="I26" s="86" t="s">
        <v>91</v>
      </c>
      <c r="J26" s="14">
        <v>70</v>
      </c>
      <c r="K26" s="84">
        <v>8.03673938002296E-2</v>
      </c>
    </row>
    <row r="27" spans="1:11" x14ac:dyDescent="0.2">
      <c r="A27" s="8" t="s">
        <v>92</v>
      </c>
      <c r="B27" s="14">
        <v>4</v>
      </c>
      <c r="C27" s="82">
        <v>1.0989010989011E-2</v>
      </c>
      <c r="E27" s="86" t="s">
        <v>92</v>
      </c>
      <c r="F27" s="14">
        <v>30</v>
      </c>
      <c r="G27" s="84">
        <v>1.4436958614052E-2</v>
      </c>
      <c r="I27" s="86" t="s">
        <v>92</v>
      </c>
      <c r="J27" s="14">
        <v>13</v>
      </c>
      <c r="K27" s="84">
        <v>1.49253731343284E-2</v>
      </c>
    </row>
    <row r="28" spans="1:11" x14ac:dyDescent="0.2">
      <c r="A28" s="8" t="s">
        <v>88</v>
      </c>
      <c r="B28" s="14">
        <v>84</v>
      </c>
      <c r="E28" s="86" t="s">
        <v>88</v>
      </c>
      <c r="F28" s="14">
        <v>362</v>
      </c>
      <c r="I28" s="86" t="s">
        <v>88</v>
      </c>
      <c r="J28" s="14">
        <v>159</v>
      </c>
    </row>
    <row r="29" spans="1:11" x14ac:dyDescent="0.2">
      <c r="A29" s="13" t="s">
        <v>45</v>
      </c>
      <c r="B29" s="13">
        <v>448</v>
      </c>
      <c r="C29" s="83">
        <v>1</v>
      </c>
      <c r="E29" s="13" t="s">
        <v>45</v>
      </c>
      <c r="F29" s="245">
        <v>2440</v>
      </c>
      <c r="G29" s="85">
        <v>1</v>
      </c>
      <c r="I29" s="13" t="s">
        <v>45</v>
      </c>
      <c r="J29" s="245">
        <v>1030</v>
      </c>
      <c r="K29" s="85">
        <v>1</v>
      </c>
    </row>
    <row r="30" spans="1:11" x14ac:dyDescent="0.2">
      <c r="K30" s="99" t="s">
        <v>101</v>
      </c>
    </row>
    <row r="31" spans="1:11" x14ac:dyDescent="0.2">
      <c r="A31" s="91" t="s">
        <v>112</v>
      </c>
      <c r="B31" s="205"/>
      <c r="C31" s="91"/>
      <c r="D31" s="91"/>
      <c r="E31" s="190"/>
      <c r="F31" s="91"/>
      <c r="G31" s="91"/>
      <c r="H31" s="91"/>
      <c r="I31" s="91"/>
      <c r="J31" s="91"/>
      <c r="K31" s="91"/>
    </row>
    <row r="32" spans="1:11" x14ac:dyDescent="0.2">
      <c r="A32" s="270" t="s">
        <v>160</v>
      </c>
      <c r="B32" s="270"/>
      <c r="C32" s="270"/>
      <c r="D32" s="270"/>
      <c r="E32" s="270"/>
      <c r="F32" s="270"/>
      <c r="G32" s="270"/>
      <c r="H32" s="270"/>
      <c r="I32" s="270"/>
      <c r="J32" s="270"/>
      <c r="K32" s="270"/>
    </row>
    <row r="33" spans="1:11" x14ac:dyDescent="0.2">
      <c r="A33" s="270" t="s">
        <v>274</v>
      </c>
      <c r="B33" s="270"/>
      <c r="C33" s="270"/>
      <c r="D33" s="270"/>
      <c r="E33" s="270"/>
      <c r="F33" s="270"/>
      <c r="G33" s="270"/>
      <c r="H33" s="270"/>
      <c r="I33" s="270"/>
      <c r="J33" s="270"/>
      <c r="K33" s="270"/>
    </row>
    <row r="34" spans="1:11" x14ac:dyDescent="0.2">
      <c r="A34" s="270" t="s">
        <v>161</v>
      </c>
      <c r="B34" s="270"/>
      <c r="C34" s="270"/>
      <c r="D34" s="270"/>
      <c r="E34" s="270"/>
      <c r="F34" s="270"/>
      <c r="G34" s="270"/>
      <c r="H34" s="270"/>
      <c r="I34" s="270"/>
      <c r="J34" s="270"/>
      <c r="K34" s="270"/>
    </row>
    <row r="35" spans="1:11" x14ac:dyDescent="0.2">
      <c r="A35" s="270" t="s">
        <v>177</v>
      </c>
      <c r="B35" s="270"/>
      <c r="C35" s="270"/>
      <c r="D35" s="270"/>
      <c r="E35" s="270"/>
      <c r="F35" s="270"/>
      <c r="G35" s="270"/>
      <c r="H35" s="270"/>
      <c r="I35" s="270"/>
      <c r="J35" s="270"/>
      <c r="K35" s="270"/>
    </row>
    <row r="36" spans="1:11" x14ac:dyDescent="0.2">
      <c r="A36" s="270"/>
      <c r="B36" s="270"/>
      <c r="C36" s="270"/>
      <c r="D36" s="270"/>
      <c r="E36" s="270"/>
      <c r="F36" s="270"/>
      <c r="G36" s="270"/>
      <c r="H36" s="270"/>
      <c r="I36" s="270"/>
      <c r="J36" s="270"/>
      <c r="K36" s="270"/>
    </row>
    <row r="37" spans="1:11" x14ac:dyDescent="0.2">
      <c r="A37" s="270"/>
      <c r="B37" s="270"/>
      <c r="C37" s="270"/>
      <c r="D37" s="270"/>
      <c r="E37" s="270"/>
      <c r="F37" s="270"/>
      <c r="G37" s="270"/>
      <c r="H37" s="270"/>
      <c r="I37" s="270"/>
      <c r="J37" s="270"/>
      <c r="K37" s="270"/>
    </row>
    <row r="38" spans="1:11" x14ac:dyDescent="0.2">
      <c r="A38" s="270" t="s">
        <v>170</v>
      </c>
      <c r="B38" s="270"/>
      <c r="C38" s="270"/>
      <c r="D38" s="270"/>
      <c r="E38" s="270"/>
      <c r="F38" s="270"/>
      <c r="G38" s="270"/>
      <c r="H38" s="270"/>
      <c r="I38" s="270"/>
      <c r="J38" s="270"/>
      <c r="K38" s="270"/>
    </row>
  </sheetData>
  <mergeCells count="7">
    <mergeCell ref="A35:K37"/>
    <mergeCell ref="A38:K38"/>
    <mergeCell ref="A1:J2"/>
    <mergeCell ref="K1:K2"/>
    <mergeCell ref="A32:K32"/>
    <mergeCell ref="A33:K33"/>
    <mergeCell ref="A34:K34"/>
  </mergeCells>
  <hyperlinks>
    <hyperlink ref="K1" location="Index!A1" display="Index"/>
  </hyperlinks>
  <pageMargins left="0.7" right="0.7" top="0.75" bottom="0.75" header="0.3" footer="0.3"/>
  <pageSetup paperSize="9" scale="66" fitToHeight="0" orientation="landscape" horizontalDpi="300" verticalDpi="300" r:id="rId1"/>
  <headerFooter>
    <oddHeader>&amp;CPublic Order</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sqref="A1:K2"/>
    </sheetView>
  </sheetViews>
  <sheetFormatPr defaultRowHeight="12.75" x14ac:dyDescent="0.2"/>
  <cols>
    <col min="1" max="1" width="13" customWidth="1"/>
  </cols>
  <sheetData>
    <row r="1" spans="1:12" x14ac:dyDescent="0.2">
      <c r="A1" s="267" t="s">
        <v>281</v>
      </c>
      <c r="B1" s="267"/>
      <c r="C1" s="267"/>
      <c r="D1" s="267"/>
      <c r="E1" s="267"/>
      <c r="F1" s="267"/>
      <c r="G1" s="267"/>
      <c r="H1" s="267"/>
      <c r="I1" s="267"/>
      <c r="J1" s="267"/>
      <c r="K1" s="267"/>
      <c r="L1" s="281" t="s">
        <v>99</v>
      </c>
    </row>
    <row r="2" spans="1:12" ht="15.75" customHeight="1" x14ac:dyDescent="0.2">
      <c r="A2" s="267"/>
      <c r="B2" s="267"/>
      <c r="C2" s="267"/>
      <c r="D2" s="267"/>
      <c r="E2" s="267"/>
      <c r="F2" s="267"/>
      <c r="G2" s="267"/>
      <c r="H2" s="267"/>
      <c r="I2" s="267"/>
      <c r="J2" s="267"/>
      <c r="K2" s="267"/>
      <c r="L2" s="281"/>
    </row>
    <row r="3" spans="1:12" x14ac:dyDescent="0.2">
      <c r="A3" s="170"/>
      <c r="B3" s="123"/>
      <c r="C3" s="123"/>
      <c r="D3" s="90"/>
      <c r="E3" s="90"/>
      <c r="F3" s="90"/>
      <c r="G3" s="90"/>
      <c r="H3" s="91"/>
      <c r="I3" s="91"/>
      <c r="J3" s="91"/>
      <c r="K3" s="91"/>
      <c r="L3" s="91"/>
    </row>
    <row r="4" spans="1:12" x14ac:dyDescent="0.2">
      <c r="A4" s="196" t="s">
        <v>49</v>
      </c>
      <c r="B4" s="123"/>
      <c r="C4" s="123"/>
      <c r="D4" s="90"/>
      <c r="E4" s="90"/>
      <c r="F4" s="90"/>
      <c r="G4" s="90"/>
      <c r="H4" s="91"/>
      <c r="I4" s="91"/>
      <c r="J4" s="91"/>
      <c r="K4" s="91"/>
      <c r="L4" s="91"/>
    </row>
    <row r="5" spans="1:12" x14ac:dyDescent="0.2">
      <c r="A5" s="170"/>
      <c r="B5" s="123"/>
      <c r="C5" s="123"/>
      <c r="D5" s="90"/>
      <c r="E5" s="90"/>
      <c r="F5" s="90"/>
      <c r="G5" s="90"/>
      <c r="H5" s="91"/>
      <c r="I5" s="91"/>
      <c r="J5" s="91"/>
      <c r="K5" s="91"/>
      <c r="L5" s="91"/>
    </row>
    <row r="6" spans="1:12" ht="14.25" x14ac:dyDescent="0.2">
      <c r="A6" s="212" t="s">
        <v>190</v>
      </c>
      <c r="B6" s="94" t="s">
        <v>145</v>
      </c>
      <c r="C6" s="213">
        <v>2009</v>
      </c>
      <c r="D6" s="213">
        <v>2010</v>
      </c>
      <c r="E6" s="213">
        <v>2011</v>
      </c>
      <c r="F6" s="213">
        <v>2012</v>
      </c>
      <c r="G6" s="213">
        <v>2013</v>
      </c>
      <c r="H6" s="94">
        <v>2014</v>
      </c>
      <c r="I6" s="94">
        <v>2015</v>
      </c>
      <c r="J6" s="213">
        <v>2016</v>
      </c>
      <c r="K6" s="94">
        <v>2017</v>
      </c>
      <c r="L6" s="213">
        <v>2018</v>
      </c>
    </row>
    <row r="7" spans="1:12" ht="13.5" customHeight="1" x14ac:dyDescent="0.2">
      <c r="A7" s="214" t="s">
        <v>54</v>
      </c>
      <c r="B7" s="215">
        <v>104.02269622780288</v>
      </c>
      <c r="C7" s="215">
        <v>88.507898463884956</v>
      </c>
      <c r="D7" s="215">
        <v>88.944610612606624</v>
      </c>
      <c r="E7" s="215">
        <v>86.492221934145704</v>
      </c>
      <c r="F7" s="215">
        <v>90.035602639805489</v>
      </c>
      <c r="G7" s="215">
        <v>94.967028704422034</v>
      </c>
      <c r="H7" s="215">
        <v>94.420255560814013</v>
      </c>
      <c r="I7" s="215">
        <v>101.18390470656595</v>
      </c>
      <c r="J7" s="215">
        <v>107.10304837640821</v>
      </c>
      <c r="K7" s="215">
        <v>110.06399999999999</v>
      </c>
      <c r="L7" s="215">
        <v>111.33414930000001</v>
      </c>
    </row>
    <row r="8" spans="1:12" x14ac:dyDescent="0.2">
      <c r="A8" s="216" t="s">
        <v>55</v>
      </c>
      <c r="B8" s="217">
        <v>85</v>
      </c>
      <c r="C8" s="217">
        <v>70</v>
      </c>
      <c r="D8" s="217">
        <v>67</v>
      </c>
      <c r="E8" s="217">
        <v>65</v>
      </c>
      <c r="F8" s="217">
        <v>73</v>
      </c>
      <c r="G8" s="217">
        <v>75</v>
      </c>
      <c r="H8" s="217">
        <v>75</v>
      </c>
      <c r="I8" s="217">
        <v>75</v>
      </c>
      <c r="J8" s="218">
        <v>80</v>
      </c>
      <c r="K8" s="218">
        <v>80</v>
      </c>
      <c r="L8" s="218">
        <v>80</v>
      </c>
    </row>
    <row r="9" spans="1:12" x14ac:dyDescent="0.2">
      <c r="A9" s="91"/>
      <c r="B9" s="91"/>
      <c r="C9" s="123"/>
      <c r="D9" s="91"/>
      <c r="E9" s="91"/>
      <c r="F9" s="91"/>
      <c r="G9" s="91"/>
      <c r="H9" s="160"/>
      <c r="I9" s="160"/>
      <c r="J9" s="91"/>
    </row>
    <row r="10" spans="1:12" x14ac:dyDescent="0.2">
      <c r="A10" s="170"/>
      <c r="B10" s="123"/>
      <c r="C10" s="123"/>
      <c r="D10" s="90"/>
      <c r="E10" s="90"/>
      <c r="F10" s="90"/>
      <c r="G10" s="90"/>
      <c r="H10" s="90"/>
      <c r="I10" s="90"/>
      <c r="J10" s="91"/>
    </row>
    <row r="11" spans="1:12" x14ac:dyDescent="0.2">
      <c r="A11" s="196" t="s">
        <v>52</v>
      </c>
      <c r="B11" s="123"/>
      <c r="C11" s="123"/>
      <c r="D11" s="90"/>
      <c r="E11" s="90"/>
      <c r="F11" s="90"/>
      <c r="G11" s="90"/>
      <c r="H11" s="90"/>
      <c r="I11" s="90"/>
      <c r="J11" s="91"/>
      <c r="K11" s="91"/>
      <c r="L11" s="91"/>
    </row>
    <row r="12" spans="1:12" x14ac:dyDescent="0.2">
      <c r="A12" s="170"/>
      <c r="B12" s="123"/>
      <c r="C12" s="123"/>
      <c r="D12" s="90"/>
      <c r="E12" s="90"/>
      <c r="F12" s="90"/>
      <c r="G12" s="90"/>
      <c r="H12" s="90"/>
      <c r="I12" s="90"/>
      <c r="J12" s="91"/>
      <c r="K12" s="91"/>
      <c r="L12" s="91"/>
    </row>
    <row r="13" spans="1:12" ht="14.25" x14ac:dyDescent="0.2">
      <c r="A13" s="212" t="s">
        <v>190</v>
      </c>
      <c r="B13" s="94" t="s">
        <v>145</v>
      </c>
      <c r="C13" s="213">
        <v>2009</v>
      </c>
      <c r="D13" s="213">
        <v>2010</v>
      </c>
      <c r="E13" s="213">
        <v>2011</v>
      </c>
      <c r="F13" s="213">
        <v>2012</v>
      </c>
      <c r="G13" s="213">
        <v>2013</v>
      </c>
      <c r="H13" s="94">
        <v>2014</v>
      </c>
      <c r="I13" s="94">
        <v>2015</v>
      </c>
      <c r="J13" s="213">
        <v>2016</v>
      </c>
      <c r="K13" s="94">
        <v>2017</v>
      </c>
      <c r="L13" s="213">
        <v>2018</v>
      </c>
    </row>
    <row r="14" spans="1:12" x14ac:dyDescent="0.2">
      <c r="A14" s="214" t="s">
        <v>54</v>
      </c>
      <c r="B14" s="219">
        <v>161.91943957968476</v>
      </c>
      <c r="C14" s="219">
        <v>135.35951252538931</v>
      </c>
      <c r="D14" s="219">
        <v>135.12432432432433</v>
      </c>
      <c r="E14" s="219">
        <v>137.87557003257328</v>
      </c>
      <c r="F14" s="219">
        <v>139.34577603143421</v>
      </c>
      <c r="G14" s="219">
        <v>150.73884077281812</v>
      </c>
      <c r="H14" s="219">
        <v>150.56138865368331</v>
      </c>
      <c r="I14" s="219">
        <v>159.4535419</v>
      </c>
      <c r="J14" s="220">
        <v>185.56915420000001</v>
      </c>
      <c r="K14" s="220">
        <v>177.42726350000001</v>
      </c>
      <c r="L14" s="220">
        <v>181.45086000000001</v>
      </c>
    </row>
    <row r="15" spans="1:12" x14ac:dyDescent="0.2">
      <c r="A15" s="216" t="s">
        <v>55</v>
      </c>
      <c r="B15" s="221">
        <v>115</v>
      </c>
      <c r="C15" s="221">
        <v>100</v>
      </c>
      <c r="D15" s="221">
        <v>100</v>
      </c>
      <c r="E15" s="221">
        <v>100</v>
      </c>
      <c r="F15" s="221">
        <v>100</v>
      </c>
      <c r="G15" s="221">
        <v>110</v>
      </c>
      <c r="H15" s="222">
        <v>110</v>
      </c>
      <c r="I15" s="221">
        <v>120</v>
      </c>
      <c r="J15" s="221">
        <v>135</v>
      </c>
      <c r="K15" s="221">
        <v>128</v>
      </c>
      <c r="L15" s="221">
        <v>120</v>
      </c>
    </row>
    <row r="16" spans="1:12" x14ac:dyDescent="0.2">
      <c r="A16" s="223"/>
      <c r="B16" s="224"/>
      <c r="C16" s="224"/>
      <c r="D16" s="225"/>
      <c r="E16" s="225"/>
      <c r="F16" s="225"/>
      <c r="G16" s="225"/>
      <c r="H16" s="225"/>
      <c r="I16" s="225"/>
      <c r="J16" s="225"/>
      <c r="L16" s="99" t="s">
        <v>101</v>
      </c>
    </row>
    <row r="17" spans="1:12" x14ac:dyDescent="0.2">
      <c r="A17" s="170" t="s">
        <v>112</v>
      </c>
      <c r="B17" s="123"/>
      <c r="C17" s="123"/>
      <c r="D17" s="123"/>
      <c r="E17" s="123"/>
      <c r="F17" s="123"/>
      <c r="G17" s="123"/>
      <c r="H17" s="123"/>
      <c r="I17" s="91"/>
      <c r="J17" s="91"/>
    </row>
    <row r="18" spans="1:12" x14ac:dyDescent="0.2">
      <c r="A18" s="270" t="s">
        <v>191</v>
      </c>
      <c r="B18" s="270"/>
      <c r="C18" s="270"/>
      <c r="D18" s="270"/>
      <c r="E18" s="270"/>
      <c r="F18" s="270"/>
      <c r="G18" s="270"/>
      <c r="H18" s="270"/>
      <c r="I18" s="270"/>
      <c r="J18" s="270"/>
      <c r="K18" s="270"/>
      <c r="L18" s="270"/>
    </row>
    <row r="19" spans="1:12" x14ac:dyDescent="0.2">
      <c r="A19" s="270"/>
      <c r="B19" s="270"/>
      <c r="C19" s="270"/>
      <c r="D19" s="270"/>
      <c r="E19" s="270"/>
      <c r="F19" s="270"/>
      <c r="G19" s="270"/>
      <c r="H19" s="270"/>
      <c r="I19" s="270"/>
      <c r="J19" s="270"/>
      <c r="K19" s="270"/>
      <c r="L19" s="270"/>
    </row>
    <row r="20" spans="1:12" x14ac:dyDescent="0.2">
      <c r="A20" s="170" t="s">
        <v>141</v>
      </c>
      <c r="B20" s="123"/>
      <c r="C20" s="123"/>
      <c r="D20" s="90"/>
      <c r="E20" s="90"/>
      <c r="F20" s="90"/>
      <c r="G20" s="90"/>
      <c r="H20" s="91"/>
      <c r="I20" s="91"/>
      <c r="J20" s="223"/>
      <c r="K20" s="91"/>
      <c r="L20" s="91"/>
    </row>
  </sheetData>
  <mergeCells count="3">
    <mergeCell ref="A1:K2"/>
    <mergeCell ref="L1:L2"/>
    <mergeCell ref="A18:L19"/>
  </mergeCells>
  <hyperlinks>
    <hyperlink ref="L1" location="Index!A1" display="Index"/>
  </hyperlinks>
  <pageMargins left="0.7" right="0.7" top="0.75" bottom="0.75" header="0.3" footer="0.3"/>
  <pageSetup paperSize="9" orientation="landscape" r:id="rId1"/>
  <headerFooter>
    <oddHeader>&amp;CPublic Order</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zoomScaleNormal="100" workbookViewId="0">
      <selection sqref="A1:L2"/>
    </sheetView>
  </sheetViews>
  <sheetFormatPr defaultRowHeight="12.75" x14ac:dyDescent="0.2"/>
  <cols>
    <col min="1" max="1" width="41.28515625" customWidth="1"/>
    <col min="2" max="2" width="17.140625" customWidth="1"/>
    <col min="3" max="3" width="9.5703125" customWidth="1"/>
  </cols>
  <sheetData>
    <row r="1" spans="1:13" x14ac:dyDescent="0.2">
      <c r="A1" s="267" t="s">
        <v>201</v>
      </c>
      <c r="B1" s="267"/>
      <c r="C1" s="267"/>
      <c r="D1" s="267"/>
      <c r="E1" s="267"/>
      <c r="F1" s="267"/>
      <c r="G1" s="267"/>
      <c r="H1" s="267"/>
      <c r="I1" s="267"/>
      <c r="J1" s="267"/>
      <c r="K1" s="267"/>
      <c r="L1" s="267"/>
      <c r="M1" s="281" t="s">
        <v>99</v>
      </c>
    </row>
    <row r="2" spans="1:13" ht="15" customHeight="1" x14ac:dyDescent="0.2">
      <c r="A2" s="267"/>
      <c r="B2" s="267"/>
      <c r="C2" s="267"/>
      <c r="D2" s="267"/>
      <c r="E2" s="267"/>
      <c r="F2" s="267"/>
      <c r="G2" s="267"/>
      <c r="H2" s="267"/>
      <c r="I2" s="267"/>
      <c r="J2" s="267"/>
      <c r="K2" s="267"/>
      <c r="L2" s="267"/>
      <c r="M2" s="281"/>
    </row>
    <row r="3" spans="1:13" x14ac:dyDescent="0.2">
      <c r="A3" s="226"/>
      <c r="B3" s="226"/>
      <c r="C3" s="226"/>
      <c r="D3" s="87"/>
      <c r="E3" s="87"/>
      <c r="F3" s="87"/>
      <c r="G3" s="87"/>
      <c r="H3" s="87"/>
      <c r="I3" s="87"/>
      <c r="J3" s="87"/>
      <c r="K3" s="227"/>
      <c r="L3" s="228"/>
      <c r="M3" s="228"/>
    </row>
    <row r="4" spans="1:13" ht="14.25" x14ac:dyDescent="0.2">
      <c r="A4" s="92" t="s">
        <v>100</v>
      </c>
      <c r="B4" s="92" t="s">
        <v>166</v>
      </c>
      <c r="C4" s="94" t="s">
        <v>145</v>
      </c>
      <c r="D4" s="213">
        <v>2009</v>
      </c>
      <c r="E4" s="213">
        <v>2010</v>
      </c>
      <c r="F4" s="213">
        <v>2011</v>
      </c>
      <c r="G4" s="213">
        <v>2012</v>
      </c>
      <c r="H4" s="213">
        <v>2013</v>
      </c>
      <c r="I4" s="94">
        <v>2014</v>
      </c>
      <c r="J4" s="94">
        <v>2015</v>
      </c>
      <c r="K4" s="213">
        <v>2016</v>
      </c>
      <c r="L4" s="94">
        <v>2017</v>
      </c>
      <c r="M4" s="213">
        <v>2018</v>
      </c>
    </row>
    <row r="5" spans="1:13" ht="25.5" customHeight="1" x14ac:dyDescent="0.2">
      <c r="A5" s="286" t="s">
        <v>193</v>
      </c>
      <c r="B5" s="229" t="s">
        <v>43</v>
      </c>
      <c r="C5" s="251">
        <v>3</v>
      </c>
      <c r="D5" s="251">
        <v>0</v>
      </c>
      <c r="E5" s="251">
        <v>4</v>
      </c>
      <c r="F5" s="251">
        <v>2</v>
      </c>
      <c r="G5" s="251">
        <v>0</v>
      </c>
      <c r="H5" s="251">
        <v>3</v>
      </c>
      <c r="I5" s="251">
        <v>2</v>
      </c>
      <c r="J5" s="251">
        <v>5</v>
      </c>
      <c r="K5" s="251">
        <v>2</v>
      </c>
      <c r="L5" s="251">
        <v>1</v>
      </c>
      <c r="M5" s="251">
        <v>1</v>
      </c>
    </row>
    <row r="6" spans="1:13" ht="24" customHeight="1" x14ac:dyDescent="0.2">
      <c r="A6" s="287"/>
      <c r="B6" s="230" t="s">
        <v>44</v>
      </c>
      <c r="C6" s="251">
        <v>5</v>
      </c>
      <c r="D6" s="251">
        <v>6</v>
      </c>
      <c r="E6" s="251">
        <v>4</v>
      </c>
      <c r="F6" s="251">
        <v>3</v>
      </c>
      <c r="G6" s="251">
        <v>3</v>
      </c>
      <c r="H6" s="251">
        <v>1</v>
      </c>
      <c r="I6" s="251">
        <v>2</v>
      </c>
      <c r="J6" s="251">
        <v>4</v>
      </c>
      <c r="K6" s="251">
        <v>0</v>
      </c>
      <c r="L6" s="251">
        <v>6</v>
      </c>
      <c r="M6" s="251">
        <v>22</v>
      </c>
    </row>
    <row r="7" spans="1:13" x14ac:dyDescent="0.2">
      <c r="A7" s="288" t="s">
        <v>45</v>
      </c>
      <c r="B7" s="231" t="s">
        <v>45</v>
      </c>
      <c r="C7" s="232">
        <v>8</v>
      </c>
      <c r="D7" s="232">
        <v>6</v>
      </c>
      <c r="E7" s="232">
        <v>8</v>
      </c>
      <c r="F7" s="232">
        <v>5</v>
      </c>
      <c r="G7" s="232">
        <v>3</v>
      </c>
      <c r="H7" s="232">
        <v>4</v>
      </c>
      <c r="I7" s="232">
        <v>4</v>
      </c>
      <c r="J7" s="232">
        <v>9</v>
      </c>
      <c r="K7" s="232">
        <v>2</v>
      </c>
      <c r="L7" s="232">
        <v>7</v>
      </c>
      <c r="M7" s="232">
        <v>23</v>
      </c>
    </row>
    <row r="8" spans="1:13" x14ac:dyDescent="0.2">
      <c r="A8" s="196"/>
      <c r="B8" s="97"/>
      <c r="C8" s="233"/>
      <c r="D8" s="233"/>
      <c r="E8" s="233"/>
      <c r="F8" s="233"/>
      <c r="G8" s="233"/>
      <c r="H8" s="233"/>
      <c r="I8" s="233"/>
      <c r="J8" s="233"/>
      <c r="K8" s="233"/>
      <c r="L8" s="233"/>
      <c r="M8" s="99" t="s">
        <v>101</v>
      </c>
    </row>
    <row r="9" spans="1:13" x14ac:dyDescent="0.2">
      <c r="A9" s="170" t="s">
        <v>112</v>
      </c>
      <c r="B9" s="170"/>
      <c r="C9" s="190"/>
      <c r="D9" s="180"/>
      <c r="E9" s="180"/>
    </row>
    <row r="10" spans="1:13" ht="12.75" customHeight="1" x14ac:dyDescent="0.2">
      <c r="A10" s="185" t="s">
        <v>285</v>
      </c>
      <c r="B10" s="185"/>
      <c r="C10" s="185"/>
      <c r="D10" s="185"/>
      <c r="E10" s="185"/>
      <c r="F10" s="185"/>
      <c r="G10" s="185"/>
      <c r="H10" s="185"/>
      <c r="I10" s="185"/>
      <c r="J10" s="185"/>
      <c r="K10" s="185"/>
      <c r="L10" s="185"/>
      <c r="M10" s="185"/>
    </row>
    <row r="11" spans="1:13" x14ac:dyDescent="0.2">
      <c r="A11" s="170" t="s">
        <v>141</v>
      </c>
    </row>
  </sheetData>
  <mergeCells count="3">
    <mergeCell ref="A1:L2"/>
    <mergeCell ref="M1:M2"/>
    <mergeCell ref="A5:A7"/>
  </mergeCells>
  <hyperlinks>
    <hyperlink ref="M1" location="Index!A1" display="Index"/>
  </hyperlinks>
  <pageMargins left="0.7" right="0.7" top="0.75" bottom="0.75" header="0.3" footer="0.3"/>
  <pageSetup paperSize="9" scale="83" orientation="landscape" r:id="rId1"/>
  <headerFooter>
    <oddHeader>&amp;CPublic Order</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Normal="100" workbookViewId="0">
      <selection sqref="A1:C4"/>
    </sheetView>
  </sheetViews>
  <sheetFormatPr defaultRowHeight="12.75" x14ac:dyDescent="0.2"/>
  <cols>
    <col min="1" max="1" width="21" customWidth="1"/>
    <col min="2" max="2" width="16.42578125" customWidth="1"/>
    <col min="3" max="3" width="17.42578125" customWidth="1"/>
  </cols>
  <sheetData>
    <row r="1" spans="1:4" ht="12.75" customHeight="1" x14ac:dyDescent="0.2">
      <c r="A1" s="267" t="s">
        <v>202</v>
      </c>
      <c r="B1" s="267"/>
      <c r="C1" s="267"/>
      <c r="D1" s="289" t="s">
        <v>99</v>
      </c>
    </row>
    <row r="2" spans="1:4" x14ac:dyDescent="0.2">
      <c r="A2" s="267"/>
      <c r="B2" s="267"/>
      <c r="C2" s="267"/>
      <c r="D2" s="289"/>
    </row>
    <row r="3" spans="1:4" x14ac:dyDescent="0.2">
      <c r="A3" s="267"/>
      <c r="B3" s="267"/>
      <c r="C3" s="267"/>
      <c r="D3" s="289"/>
    </row>
    <row r="4" spans="1:4" ht="15" customHeight="1" x14ac:dyDescent="0.2">
      <c r="A4" s="267"/>
      <c r="B4" s="267"/>
      <c r="C4" s="267"/>
      <c r="D4" s="289"/>
    </row>
    <row r="5" spans="1:4" x14ac:dyDescent="0.2">
      <c r="A5" s="87"/>
      <c r="B5" s="87"/>
      <c r="C5" s="87"/>
      <c r="D5" s="88"/>
    </row>
    <row r="6" spans="1:4" ht="27" x14ac:dyDescent="0.2">
      <c r="A6" s="158" t="s">
        <v>84</v>
      </c>
      <c r="B6" s="158" t="s">
        <v>57</v>
      </c>
      <c r="C6" s="158" t="s">
        <v>194</v>
      </c>
      <c r="D6" s="91"/>
    </row>
    <row r="7" spans="1:4" x14ac:dyDescent="0.2">
      <c r="A7" s="160" t="s">
        <v>87</v>
      </c>
      <c r="B7" s="142">
        <v>67</v>
      </c>
      <c r="C7" s="161">
        <v>0.85897435897435892</v>
      </c>
      <c r="D7" s="91"/>
    </row>
    <row r="8" spans="1:4" x14ac:dyDescent="0.2">
      <c r="A8" s="160" t="s">
        <v>86</v>
      </c>
      <c r="B8" s="142">
        <v>11</v>
      </c>
      <c r="C8" s="161">
        <v>0.14102564102564102</v>
      </c>
      <c r="D8" s="91"/>
    </row>
    <row r="9" spans="1:4" x14ac:dyDescent="0.2">
      <c r="A9" s="160" t="s">
        <v>88</v>
      </c>
      <c r="B9" s="142">
        <v>1</v>
      </c>
      <c r="C9" s="161"/>
      <c r="D9" s="91"/>
    </row>
    <row r="10" spans="1:4" x14ac:dyDescent="0.2">
      <c r="A10" s="111" t="s">
        <v>45</v>
      </c>
      <c r="B10" s="165">
        <v>79</v>
      </c>
      <c r="C10" s="234">
        <v>1</v>
      </c>
      <c r="D10" s="91"/>
    </row>
    <row r="11" spans="1:4" x14ac:dyDescent="0.2">
      <c r="A11" s="155"/>
      <c r="B11" s="138"/>
      <c r="C11" s="139"/>
      <c r="D11" s="128"/>
    </row>
    <row r="12" spans="1:4" x14ac:dyDescent="0.2">
      <c r="A12" s="91"/>
      <c r="B12" s="128"/>
      <c r="C12" s="140"/>
      <c r="D12" s="128"/>
    </row>
    <row r="13" spans="1:4" ht="25.5" x14ac:dyDescent="0.2">
      <c r="A13" s="158" t="s">
        <v>195</v>
      </c>
      <c r="B13" s="158" t="s">
        <v>57</v>
      </c>
      <c r="C13" s="158" t="s">
        <v>85</v>
      </c>
      <c r="D13" s="91"/>
    </row>
    <row r="14" spans="1:4" x14ac:dyDescent="0.2">
      <c r="A14" s="91" t="s">
        <v>93</v>
      </c>
      <c r="B14" s="164">
        <v>12</v>
      </c>
      <c r="C14" s="163">
        <f>B14/SUM(B$14:B$19)</f>
        <v>0.15189873417721519</v>
      </c>
      <c r="D14" s="91"/>
    </row>
    <row r="15" spans="1:4" x14ac:dyDescent="0.2">
      <c r="A15" s="91" t="s">
        <v>94</v>
      </c>
      <c r="B15" s="144">
        <v>24</v>
      </c>
      <c r="C15" s="163">
        <f>B15/SUM($B$14:$B$19)</f>
        <v>0.30379746835443039</v>
      </c>
      <c r="D15" s="91"/>
    </row>
    <row r="16" spans="1:4" x14ac:dyDescent="0.2">
      <c r="A16" s="91" t="s">
        <v>95</v>
      </c>
      <c r="B16" s="164">
        <v>17</v>
      </c>
      <c r="C16" s="163">
        <f>B16/SUM($B$14:$B$19)</f>
        <v>0.21518987341772153</v>
      </c>
      <c r="D16" s="91"/>
    </row>
    <row r="17" spans="1:4" x14ac:dyDescent="0.2">
      <c r="A17" s="91" t="s">
        <v>96</v>
      </c>
      <c r="B17" s="164">
        <v>16</v>
      </c>
      <c r="C17" s="163">
        <f>B17/SUM($B$14:$B$19)</f>
        <v>0.20253164556962025</v>
      </c>
      <c r="D17" s="91"/>
    </row>
    <row r="18" spans="1:4" x14ac:dyDescent="0.2">
      <c r="A18" s="91" t="s">
        <v>97</v>
      </c>
      <c r="B18" s="164">
        <v>5</v>
      </c>
      <c r="C18" s="163">
        <f>B18/SUM($B$14:$B$19)</f>
        <v>6.3291139240506333E-2</v>
      </c>
      <c r="D18" s="91"/>
    </row>
    <row r="19" spans="1:4" x14ac:dyDescent="0.2">
      <c r="A19" s="91" t="s">
        <v>98</v>
      </c>
      <c r="B19" s="164">
        <v>5</v>
      </c>
      <c r="C19" s="163">
        <f>B19/SUM($B$14:$B$19)</f>
        <v>6.3291139240506333E-2</v>
      </c>
      <c r="D19" s="91"/>
    </row>
    <row r="20" spans="1:4" x14ac:dyDescent="0.2">
      <c r="A20" s="111" t="s">
        <v>45</v>
      </c>
      <c r="B20" s="165">
        <v>79</v>
      </c>
      <c r="C20" s="166">
        <v>1</v>
      </c>
      <c r="D20" s="91"/>
    </row>
    <row r="21" spans="1:4" x14ac:dyDescent="0.2">
      <c r="A21" s="155"/>
      <c r="B21" s="167"/>
      <c r="C21" s="168"/>
      <c r="D21" s="91"/>
    </row>
    <row r="22" spans="1:4" x14ac:dyDescent="0.2">
      <c r="A22" s="151"/>
      <c r="B22" s="152"/>
      <c r="C22" s="153"/>
      <c r="D22" s="91"/>
    </row>
    <row r="23" spans="1:4" ht="27" x14ac:dyDescent="0.2">
      <c r="A23" s="158" t="s">
        <v>196</v>
      </c>
      <c r="B23" s="158" t="s">
        <v>57</v>
      </c>
      <c r="C23" s="158" t="s">
        <v>197</v>
      </c>
      <c r="D23" s="91"/>
    </row>
    <row r="24" spans="1:4" x14ac:dyDescent="0.2">
      <c r="A24" s="160" t="s">
        <v>89</v>
      </c>
      <c r="B24" s="142">
        <v>42</v>
      </c>
      <c r="C24" s="161">
        <v>0.65625</v>
      </c>
      <c r="D24" s="91"/>
    </row>
    <row r="25" spans="1:4" x14ac:dyDescent="0.2">
      <c r="A25" s="160" t="s">
        <v>90</v>
      </c>
      <c r="B25" s="142">
        <v>6</v>
      </c>
      <c r="C25" s="161">
        <v>9.375E-2</v>
      </c>
      <c r="D25" s="91"/>
    </row>
    <row r="26" spans="1:4" x14ac:dyDescent="0.2">
      <c r="A26" s="160" t="s">
        <v>91</v>
      </c>
      <c r="B26" s="142">
        <v>12</v>
      </c>
      <c r="C26" s="161">
        <v>0.1875</v>
      </c>
      <c r="D26" s="91"/>
    </row>
    <row r="27" spans="1:4" x14ac:dyDescent="0.2">
      <c r="A27" s="130" t="s">
        <v>92</v>
      </c>
      <c r="B27" s="142">
        <v>4</v>
      </c>
      <c r="C27" s="161">
        <v>6.25E-2</v>
      </c>
      <c r="D27" s="163"/>
    </row>
    <row r="28" spans="1:4" x14ac:dyDescent="0.2">
      <c r="A28" s="235" t="s">
        <v>88</v>
      </c>
      <c r="B28" s="142">
        <v>15</v>
      </c>
      <c r="C28" s="236"/>
      <c r="D28" s="91"/>
    </row>
    <row r="29" spans="1:4" x14ac:dyDescent="0.2">
      <c r="A29" s="135" t="s">
        <v>45</v>
      </c>
      <c r="B29" s="165">
        <f>SUM(B24:B28)</f>
        <v>79</v>
      </c>
      <c r="C29" s="166">
        <v>1</v>
      </c>
      <c r="D29" s="91"/>
    </row>
    <row r="30" spans="1:4" x14ac:dyDescent="0.2">
      <c r="A30" s="91"/>
      <c r="B30" s="91"/>
      <c r="C30" s="99" t="s">
        <v>123</v>
      </c>
      <c r="D30" s="91"/>
    </row>
    <row r="31" spans="1:4" x14ac:dyDescent="0.2">
      <c r="A31" s="91" t="s">
        <v>112</v>
      </c>
      <c r="B31" s="205"/>
      <c r="C31" s="91"/>
      <c r="D31" s="91"/>
    </row>
    <row r="32" spans="1:4" x14ac:dyDescent="0.2">
      <c r="A32" s="268" t="s">
        <v>285</v>
      </c>
      <c r="B32" s="268"/>
      <c r="C32" s="268"/>
      <c r="D32" s="268"/>
    </row>
    <row r="33" spans="1:15" x14ac:dyDescent="0.2">
      <c r="A33" s="268"/>
      <c r="B33" s="268"/>
      <c r="C33" s="268"/>
      <c r="D33" s="268"/>
    </row>
    <row r="34" spans="1:15" x14ac:dyDescent="0.2">
      <c r="A34" s="270" t="s">
        <v>203</v>
      </c>
      <c r="B34" s="270"/>
      <c r="C34" s="270"/>
      <c r="D34" s="270"/>
    </row>
    <row r="35" spans="1:15" x14ac:dyDescent="0.2">
      <c r="A35" s="270"/>
      <c r="B35" s="270"/>
      <c r="C35" s="270"/>
      <c r="D35" s="270"/>
    </row>
    <row r="36" spans="1:15" x14ac:dyDescent="0.2">
      <c r="A36" s="270"/>
      <c r="B36" s="270"/>
      <c r="C36" s="270"/>
      <c r="D36" s="270"/>
    </row>
    <row r="37" spans="1:15" x14ac:dyDescent="0.2">
      <c r="A37" s="270" t="s">
        <v>198</v>
      </c>
      <c r="B37" s="270"/>
      <c r="C37" s="270"/>
      <c r="D37" s="270"/>
    </row>
    <row r="38" spans="1:15" x14ac:dyDescent="0.2">
      <c r="A38" s="270"/>
      <c r="B38" s="270"/>
      <c r="C38" s="270"/>
      <c r="D38" s="270"/>
    </row>
    <row r="39" spans="1:15" x14ac:dyDescent="0.2">
      <c r="A39" s="268" t="s">
        <v>282</v>
      </c>
      <c r="B39" s="268"/>
      <c r="C39" s="268"/>
      <c r="D39" s="268"/>
      <c r="E39" s="270"/>
      <c r="F39" s="270"/>
      <c r="G39" s="270"/>
      <c r="H39" s="270"/>
      <c r="I39" s="270"/>
      <c r="J39" s="270"/>
      <c r="K39" s="270"/>
      <c r="L39" s="270"/>
      <c r="M39" s="270"/>
      <c r="N39" s="270"/>
      <c r="O39" s="270"/>
    </row>
    <row r="40" spans="1:15" x14ac:dyDescent="0.2">
      <c r="A40" s="268"/>
      <c r="B40" s="268"/>
      <c r="C40" s="268"/>
      <c r="D40" s="268"/>
    </row>
    <row r="41" spans="1:15" x14ac:dyDescent="0.2">
      <c r="A41" s="270" t="s">
        <v>199</v>
      </c>
      <c r="B41" s="270"/>
      <c r="C41" s="270"/>
      <c r="D41" s="270"/>
    </row>
    <row r="42" spans="1:15" x14ac:dyDescent="0.2">
      <c r="A42" s="270"/>
      <c r="B42" s="270"/>
      <c r="C42" s="270"/>
      <c r="D42" s="270"/>
    </row>
    <row r="43" spans="1:15" ht="12.75" customHeight="1" x14ac:dyDescent="0.2">
      <c r="A43" s="270" t="s">
        <v>204</v>
      </c>
      <c r="B43" s="270"/>
      <c r="C43" s="270"/>
      <c r="D43" s="270"/>
    </row>
    <row r="44" spans="1:15" x14ac:dyDescent="0.2">
      <c r="A44" s="270"/>
      <c r="B44" s="270"/>
      <c r="C44" s="270"/>
      <c r="D44" s="270"/>
    </row>
    <row r="45" spans="1:15" x14ac:dyDescent="0.2">
      <c r="A45" s="270"/>
      <c r="B45" s="270"/>
      <c r="C45" s="270"/>
      <c r="D45" s="270"/>
    </row>
    <row r="46" spans="1:15" x14ac:dyDescent="0.2">
      <c r="A46" s="270"/>
      <c r="B46" s="270"/>
      <c r="C46" s="270"/>
      <c r="D46" s="270"/>
    </row>
    <row r="47" spans="1:15" x14ac:dyDescent="0.2">
      <c r="A47" s="263" t="s">
        <v>200</v>
      </c>
      <c r="B47" s="263"/>
      <c r="C47" s="263"/>
      <c r="D47" s="263"/>
    </row>
    <row r="48" spans="1:15" x14ac:dyDescent="0.2">
      <c r="A48" s="263"/>
      <c r="B48" s="263"/>
      <c r="C48" s="263"/>
      <c r="D48" s="263"/>
    </row>
    <row r="49" spans="1:4" x14ac:dyDescent="0.2">
      <c r="A49" s="237"/>
      <c r="B49" s="237"/>
      <c r="C49" s="237"/>
      <c r="D49" s="237"/>
    </row>
  </sheetData>
  <mergeCells count="10">
    <mergeCell ref="A1:C4"/>
    <mergeCell ref="D1:D4"/>
    <mergeCell ref="A32:D33"/>
    <mergeCell ref="A34:D36"/>
    <mergeCell ref="A37:D38"/>
    <mergeCell ref="E39:O39"/>
    <mergeCell ref="A39:D40"/>
    <mergeCell ref="A41:D42"/>
    <mergeCell ref="A47:D48"/>
    <mergeCell ref="A43:D46"/>
  </mergeCells>
  <hyperlinks>
    <hyperlink ref="D1" location="Index!A1" display="Index"/>
  </hyperlinks>
  <pageMargins left="0.7" right="0.7" top="0.75" bottom="0.75" header="0.3" footer="0.3"/>
  <pageSetup paperSize="9" orientation="portrait" r:id="rId1"/>
  <headerFooter>
    <oddHeader>&amp;CPublic Order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sqref="A1:K1"/>
    </sheetView>
  </sheetViews>
  <sheetFormatPr defaultRowHeight="12.75" x14ac:dyDescent="0.2"/>
  <cols>
    <col min="1" max="1" width="29.7109375" customWidth="1"/>
  </cols>
  <sheetData>
    <row r="1" spans="1:13" ht="14.25" x14ac:dyDescent="0.2">
      <c r="A1" s="269" t="s">
        <v>105</v>
      </c>
      <c r="B1" s="269"/>
      <c r="C1" s="269"/>
      <c r="D1" s="269"/>
      <c r="E1" s="269"/>
      <c r="F1" s="269"/>
      <c r="G1" s="269"/>
      <c r="H1" s="269"/>
      <c r="I1" s="269"/>
      <c r="J1" s="269"/>
      <c r="K1" s="269"/>
      <c r="L1" s="227" t="s">
        <v>99</v>
      </c>
    </row>
    <row r="3" spans="1:13" x14ac:dyDescent="0.2">
      <c r="A3" s="104" t="s">
        <v>111</v>
      </c>
      <c r="B3" s="12" t="s">
        <v>32</v>
      </c>
      <c r="C3" s="12" t="s">
        <v>33</v>
      </c>
      <c r="D3" s="12" t="s">
        <v>34</v>
      </c>
      <c r="E3" s="12" t="s">
        <v>35</v>
      </c>
      <c r="F3" s="12" t="s">
        <v>36</v>
      </c>
      <c r="G3" s="12" t="s">
        <v>37</v>
      </c>
      <c r="H3" s="12" t="s">
        <v>38</v>
      </c>
      <c r="I3" s="12" t="s">
        <v>39</v>
      </c>
      <c r="J3" s="12" t="s">
        <v>40</v>
      </c>
      <c r="K3" s="12" t="s">
        <v>41</v>
      </c>
      <c r="L3" s="12" t="s">
        <v>42</v>
      </c>
    </row>
    <row r="4" spans="1:13" x14ac:dyDescent="0.2">
      <c r="A4" s="102" t="s">
        <v>106</v>
      </c>
      <c r="B4" s="14">
        <v>0</v>
      </c>
      <c r="C4" s="14">
        <v>0</v>
      </c>
      <c r="D4" s="14">
        <v>0</v>
      </c>
      <c r="E4" s="14">
        <v>0</v>
      </c>
      <c r="F4" s="14">
        <v>0</v>
      </c>
      <c r="G4" s="14">
        <v>0</v>
      </c>
      <c r="H4" s="14">
        <v>0</v>
      </c>
      <c r="I4" s="14">
        <v>0</v>
      </c>
      <c r="J4" s="14">
        <v>0</v>
      </c>
      <c r="K4" s="14">
        <v>0</v>
      </c>
      <c r="L4" s="14">
        <v>0</v>
      </c>
    </row>
    <row r="5" spans="1:13" x14ac:dyDescent="0.2">
      <c r="A5" s="103" t="s">
        <v>53</v>
      </c>
      <c r="B5" s="14">
        <v>0</v>
      </c>
      <c r="C5" s="14">
        <v>0</v>
      </c>
      <c r="D5" s="14">
        <v>0</v>
      </c>
      <c r="E5" s="14">
        <v>0</v>
      </c>
      <c r="F5" s="14">
        <v>0</v>
      </c>
      <c r="G5" s="14">
        <v>0</v>
      </c>
      <c r="H5" s="14">
        <v>0</v>
      </c>
      <c r="I5" s="14">
        <v>0</v>
      </c>
      <c r="J5" s="14">
        <v>0</v>
      </c>
      <c r="K5" s="14">
        <v>0</v>
      </c>
      <c r="L5" s="14">
        <v>0</v>
      </c>
    </row>
    <row r="6" spans="1:13" x14ac:dyDescent="0.2">
      <c r="A6" s="103" t="s">
        <v>107</v>
      </c>
      <c r="B6" s="14">
        <v>0</v>
      </c>
      <c r="C6" s="14">
        <v>0</v>
      </c>
      <c r="D6" s="14">
        <v>0</v>
      </c>
      <c r="E6" s="14">
        <v>0</v>
      </c>
      <c r="F6" s="14">
        <v>0</v>
      </c>
      <c r="G6" s="14">
        <v>0</v>
      </c>
      <c r="H6" s="14">
        <v>0</v>
      </c>
      <c r="I6" s="14">
        <v>0</v>
      </c>
      <c r="J6" s="14">
        <v>0</v>
      </c>
      <c r="K6" s="14">
        <v>0</v>
      </c>
      <c r="L6" s="14">
        <v>0</v>
      </c>
    </row>
    <row r="7" spans="1:13" x14ac:dyDescent="0.2">
      <c r="A7" s="103" t="s">
        <v>108</v>
      </c>
      <c r="B7" s="14">
        <v>0</v>
      </c>
      <c r="C7" s="14">
        <v>0</v>
      </c>
      <c r="D7" s="14">
        <v>0</v>
      </c>
      <c r="E7" s="14">
        <v>0</v>
      </c>
      <c r="F7" s="14">
        <v>0</v>
      </c>
      <c r="G7" s="14">
        <v>0</v>
      </c>
      <c r="H7" s="14">
        <v>0</v>
      </c>
      <c r="I7" s="14">
        <v>0</v>
      </c>
      <c r="J7" s="14">
        <v>0</v>
      </c>
      <c r="K7" s="14">
        <v>0</v>
      </c>
      <c r="L7" s="14">
        <v>0</v>
      </c>
    </row>
    <row r="8" spans="1:13" x14ac:dyDescent="0.2">
      <c r="A8" s="103" t="s">
        <v>109</v>
      </c>
      <c r="B8" s="14">
        <v>3</v>
      </c>
      <c r="C8" s="14">
        <v>9</v>
      </c>
      <c r="D8" s="105">
        <v>0</v>
      </c>
      <c r="E8" s="14">
        <v>1</v>
      </c>
      <c r="F8" s="14">
        <v>18</v>
      </c>
      <c r="G8" s="14">
        <v>1</v>
      </c>
      <c r="H8" s="14">
        <v>0</v>
      </c>
      <c r="I8" s="14">
        <v>0</v>
      </c>
      <c r="J8" s="14">
        <v>0</v>
      </c>
      <c r="K8" s="14">
        <v>0</v>
      </c>
      <c r="L8" s="14">
        <v>0</v>
      </c>
    </row>
    <row r="9" spans="1:13" ht="14.25" x14ac:dyDescent="0.2">
      <c r="A9" s="103" t="s">
        <v>110</v>
      </c>
      <c r="B9" s="14">
        <v>0</v>
      </c>
      <c r="C9" s="14">
        <v>0</v>
      </c>
      <c r="D9" s="14">
        <v>0</v>
      </c>
      <c r="E9" s="14">
        <v>0</v>
      </c>
      <c r="F9" s="14">
        <v>0</v>
      </c>
      <c r="G9" s="14">
        <v>0</v>
      </c>
      <c r="H9" s="14">
        <v>0</v>
      </c>
      <c r="I9" s="14">
        <v>0</v>
      </c>
      <c r="J9" s="14">
        <v>0</v>
      </c>
      <c r="K9" s="14">
        <v>0</v>
      </c>
      <c r="L9" s="14">
        <v>0</v>
      </c>
    </row>
    <row r="10" spans="1:13" x14ac:dyDescent="0.2">
      <c r="A10" s="13" t="s">
        <v>45</v>
      </c>
      <c r="B10" s="13">
        <v>3</v>
      </c>
      <c r="C10" s="13">
        <v>9</v>
      </c>
      <c r="D10" s="13">
        <v>0</v>
      </c>
      <c r="E10" s="13">
        <v>1</v>
      </c>
      <c r="F10" s="13">
        <v>18</v>
      </c>
      <c r="G10" s="13">
        <v>1</v>
      </c>
      <c r="H10" s="13">
        <v>0</v>
      </c>
      <c r="I10" s="13">
        <v>0</v>
      </c>
      <c r="J10" s="13">
        <v>0</v>
      </c>
      <c r="K10" s="13">
        <v>0</v>
      </c>
      <c r="L10" s="13">
        <v>0</v>
      </c>
      <c r="M10" s="106"/>
    </row>
    <row r="13" spans="1:13" x14ac:dyDescent="0.2">
      <c r="A13" s="104" t="s">
        <v>111</v>
      </c>
      <c r="B13" s="12" t="s">
        <v>32</v>
      </c>
      <c r="C13" s="12" t="s">
        <v>33</v>
      </c>
      <c r="D13" s="12" t="s">
        <v>34</v>
      </c>
      <c r="E13" s="12" t="s">
        <v>35</v>
      </c>
      <c r="F13" s="12" t="s">
        <v>36</v>
      </c>
      <c r="G13" s="12" t="s">
        <v>37</v>
      </c>
      <c r="H13" s="12" t="s">
        <v>38</v>
      </c>
      <c r="I13" s="12" t="s">
        <v>39</v>
      </c>
      <c r="J13" s="12" t="s">
        <v>40</v>
      </c>
      <c r="K13" s="12" t="s">
        <v>41</v>
      </c>
      <c r="L13" s="12" t="s">
        <v>42</v>
      </c>
    </row>
    <row r="14" spans="1:13" x14ac:dyDescent="0.2">
      <c r="A14" s="102" t="s">
        <v>106</v>
      </c>
      <c r="B14" s="31">
        <v>0</v>
      </c>
      <c r="C14" s="84">
        <v>0</v>
      </c>
      <c r="D14" s="84">
        <v>0</v>
      </c>
      <c r="E14" s="84">
        <v>0</v>
      </c>
      <c r="F14" s="84">
        <v>0</v>
      </c>
      <c r="G14" s="84">
        <v>0</v>
      </c>
      <c r="H14" s="84">
        <v>0</v>
      </c>
      <c r="I14" s="84">
        <v>0</v>
      </c>
      <c r="J14" s="84">
        <v>0</v>
      </c>
      <c r="K14" s="84">
        <v>0</v>
      </c>
      <c r="L14" s="84">
        <v>0</v>
      </c>
    </row>
    <row r="15" spans="1:13" x14ac:dyDescent="0.2">
      <c r="A15" s="103" t="s">
        <v>53</v>
      </c>
      <c r="B15" s="84">
        <v>0</v>
      </c>
      <c r="C15" s="84">
        <v>0</v>
      </c>
      <c r="D15" s="84">
        <v>0</v>
      </c>
      <c r="E15" s="84">
        <v>0</v>
      </c>
      <c r="F15" s="84">
        <v>0</v>
      </c>
      <c r="G15" s="84">
        <v>0</v>
      </c>
      <c r="H15" s="84">
        <v>0</v>
      </c>
      <c r="I15" s="84">
        <v>0</v>
      </c>
      <c r="J15" s="84">
        <v>0</v>
      </c>
      <c r="K15" s="84">
        <v>0</v>
      </c>
      <c r="L15" s="84">
        <v>0</v>
      </c>
    </row>
    <row r="16" spans="1:13" x14ac:dyDescent="0.2">
      <c r="A16" s="103" t="s">
        <v>107</v>
      </c>
      <c r="B16" s="84">
        <v>0</v>
      </c>
      <c r="C16" s="84">
        <v>0</v>
      </c>
      <c r="D16" s="84">
        <v>0</v>
      </c>
      <c r="E16" s="84">
        <v>0</v>
      </c>
      <c r="F16" s="84">
        <v>0</v>
      </c>
      <c r="G16" s="84">
        <v>0</v>
      </c>
      <c r="H16" s="84">
        <v>0</v>
      </c>
      <c r="I16" s="84">
        <v>0</v>
      </c>
      <c r="J16" s="84">
        <v>0</v>
      </c>
      <c r="K16" s="84">
        <v>0</v>
      </c>
      <c r="L16" s="84">
        <v>0</v>
      </c>
    </row>
    <row r="17" spans="1:12" x14ac:dyDescent="0.2">
      <c r="A17" s="103" t="s">
        <v>108</v>
      </c>
      <c r="B17" s="84">
        <v>0</v>
      </c>
      <c r="C17" s="84">
        <v>0</v>
      </c>
      <c r="D17" s="84">
        <v>0</v>
      </c>
      <c r="E17" s="84">
        <v>0</v>
      </c>
      <c r="F17" s="84">
        <v>0</v>
      </c>
      <c r="G17" s="84">
        <v>0</v>
      </c>
      <c r="H17" s="84">
        <v>0</v>
      </c>
      <c r="I17" s="84">
        <v>0</v>
      </c>
      <c r="J17" s="84">
        <v>0</v>
      </c>
      <c r="K17" s="84">
        <v>0</v>
      </c>
      <c r="L17" s="84">
        <v>0</v>
      </c>
    </row>
    <row r="18" spans="1:12" x14ac:dyDescent="0.2">
      <c r="A18" s="103" t="s">
        <v>109</v>
      </c>
      <c r="B18" s="31">
        <v>1</v>
      </c>
      <c r="C18" s="31">
        <v>1</v>
      </c>
      <c r="D18" s="110">
        <v>0</v>
      </c>
      <c r="E18" s="31">
        <v>1</v>
      </c>
      <c r="F18" s="31">
        <v>1</v>
      </c>
      <c r="G18" s="31">
        <v>1</v>
      </c>
      <c r="H18" s="84">
        <v>0</v>
      </c>
      <c r="I18" s="84">
        <v>0</v>
      </c>
      <c r="J18" s="84">
        <v>0</v>
      </c>
      <c r="K18" s="84">
        <v>0</v>
      </c>
      <c r="L18" s="84">
        <v>0</v>
      </c>
    </row>
    <row r="19" spans="1:12" ht="14.25" x14ac:dyDescent="0.2">
      <c r="A19" s="107" t="s">
        <v>110</v>
      </c>
      <c r="B19" s="108">
        <v>0</v>
      </c>
      <c r="C19" s="108">
        <v>0</v>
      </c>
      <c r="D19" s="108">
        <v>0</v>
      </c>
      <c r="E19" s="108">
        <v>0</v>
      </c>
      <c r="F19" s="108">
        <v>0</v>
      </c>
      <c r="G19" s="108">
        <v>0</v>
      </c>
      <c r="H19" s="108">
        <v>0</v>
      </c>
      <c r="I19" s="108">
        <v>0</v>
      </c>
      <c r="J19" s="108">
        <v>0</v>
      </c>
      <c r="K19" s="108">
        <v>0</v>
      </c>
      <c r="L19" s="108">
        <v>0</v>
      </c>
    </row>
    <row r="20" spans="1:12" x14ac:dyDescent="0.2">
      <c r="L20" s="99" t="s">
        <v>101</v>
      </c>
    </row>
    <row r="21" spans="1:12" x14ac:dyDescent="0.2">
      <c r="A21" s="89" t="s">
        <v>112</v>
      </c>
      <c r="L21" s="99"/>
    </row>
    <row r="22" spans="1:12" x14ac:dyDescent="0.2">
      <c r="A22" s="268" t="s">
        <v>103</v>
      </c>
      <c r="B22" s="268"/>
      <c r="C22" s="268"/>
      <c r="D22" s="268"/>
      <c r="E22" s="268"/>
      <c r="F22" s="268"/>
      <c r="G22" s="268"/>
      <c r="H22" s="268"/>
      <c r="I22" s="268"/>
      <c r="J22" s="268"/>
      <c r="K22" s="268"/>
      <c r="L22" s="268"/>
    </row>
    <row r="23" spans="1:12" x14ac:dyDescent="0.2">
      <c r="A23" s="268"/>
      <c r="B23" s="268"/>
      <c r="C23" s="268"/>
      <c r="D23" s="268"/>
      <c r="E23" s="268"/>
      <c r="F23" s="268"/>
      <c r="G23" s="268"/>
      <c r="H23" s="268"/>
      <c r="I23" s="268"/>
      <c r="J23" s="268"/>
      <c r="K23" s="268"/>
      <c r="L23" s="268"/>
    </row>
    <row r="24" spans="1:12" x14ac:dyDescent="0.2">
      <c r="A24" s="268"/>
      <c r="B24" s="268"/>
      <c r="C24" s="268"/>
      <c r="D24" s="268"/>
      <c r="E24" s="268"/>
      <c r="F24" s="268"/>
      <c r="G24" s="268"/>
      <c r="H24" s="268"/>
      <c r="I24" s="268"/>
      <c r="J24" s="268"/>
      <c r="K24" s="268"/>
      <c r="L24" s="268"/>
    </row>
    <row r="25" spans="1:12" x14ac:dyDescent="0.2">
      <c r="A25" s="268" t="s">
        <v>113</v>
      </c>
      <c r="B25" s="266"/>
      <c r="C25" s="266"/>
      <c r="D25" s="266"/>
      <c r="E25" s="266"/>
      <c r="F25" s="266"/>
      <c r="G25" s="266"/>
      <c r="H25" s="266"/>
      <c r="I25" s="266"/>
      <c r="J25" s="266"/>
      <c r="K25" s="266"/>
      <c r="L25" s="266"/>
    </row>
    <row r="26" spans="1:12" x14ac:dyDescent="0.2">
      <c r="A26" s="266"/>
      <c r="B26" s="266"/>
      <c r="C26" s="266"/>
      <c r="D26" s="266"/>
      <c r="E26" s="266"/>
      <c r="F26" s="266"/>
      <c r="G26" s="266"/>
      <c r="H26" s="266"/>
      <c r="I26" s="266"/>
      <c r="J26" s="266"/>
      <c r="K26" s="266"/>
      <c r="L26" s="266"/>
    </row>
  </sheetData>
  <mergeCells count="3">
    <mergeCell ref="A1:K1"/>
    <mergeCell ref="A22:L24"/>
    <mergeCell ref="A25:L26"/>
  </mergeCells>
  <hyperlinks>
    <hyperlink ref="L1" location="Index!A1" display="Index"/>
  </hyperlinks>
  <pageMargins left="0.70866141732283472" right="0.70866141732283472" top="0.74803149606299213" bottom="0.74803149606299213" header="0.31496062992125984" footer="0.31496062992125984"/>
  <pageSetup paperSize="9" orientation="landscape" horizontalDpi="300" verticalDpi="300" r:id="rId1"/>
  <headerFooter>
    <oddHeader>&amp;CPublic Order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workbookViewId="0">
      <selection sqref="A1:K1"/>
    </sheetView>
  </sheetViews>
  <sheetFormatPr defaultRowHeight="12.75" x14ac:dyDescent="0.2"/>
  <cols>
    <col min="1" max="1" width="24" customWidth="1"/>
  </cols>
  <sheetData>
    <row r="1" spans="1:12" ht="15" customHeight="1" x14ac:dyDescent="0.2">
      <c r="A1" s="267" t="s">
        <v>114</v>
      </c>
      <c r="B1" s="267"/>
      <c r="C1" s="267"/>
      <c r="D1" s="267"/>
      <c r="E1" s="267"/>
      <c r="F1" s="267"/>
      <c r="G1" s="267"/>
      <c r="H1" s="267"/>
      <c r="I1" s="267"/>
      <c r="J1" s="267"/>
      <c r="K1" s="267"/>
      <c r="L1" s="227" t="s">
        <v>99</v>
      </c>
    </row>
    <row r="3" spans="1:12" ht="14.25" x14ac:dyDescent="0.2">
      <c r="A3" s="122" t="s">
        <v>187</v>
      </c>
      <c r="B3" s="117">
        <v>2008</v>
      </c>
      <c r="C3" s="118">
        <v>2009</v>
      </c>
      <c r="D3" s="118">
        <v>2010</v>
      </c>
      <c r="E3" s="118">
        <v>2011</v>
      </c>
      <c r="F3" s="118">
        <v>2012</v>
      </c>
      <c r="G3" s="119">
        <v>2013</v>
      </c>
      <c r="H3" s="119">
        <v>2014</v>
      </c>
      <c r="I3" s="119">
        <v>2015</v>
      </c>
      <c r="J3" s="119">
        <v>2016</v>
      </c>
      <c r="K3" s="119">
        <v>2017</v>
      </c>
      <c r="L3" s="119">
        <v>2018</v>
      </c>
    </row>
    <row r="4" spans="1:12" x14ac:dyDescent="0.2">
      <c r="A4" t="s">
        <v>54</v>
      </c>
      <c r="B4" s="120" t="s">
        <v>121</v>
      </c>
      <c r="C4" s="120">
        <v>6</v>
      </c>
      <c r="D4" s="120" t="s">
        <v>122</v>
      </c>
      <c r="E4" s="120" t="s">
        <v>121</v>
      </c>
      <c r="F4" s="120">
        <v>5.9166670000000003</v>
      </c>
      <c r="G4" s="120" t="s">
        <v>121</v>
      </c>
      <c r="H4" s="120" t="s">
        <v>122</v>
      </c>
      <c r="I4" s="120" t="s">
        <v>122</v>
      </c>
      <c r="J4" s="120" t="s">
        <v>122</v>
      </c>
      <c r="K4" s="120" t="s">
        <v>122</v>
      </c>
      <c r="L4" s="120" t="s">
        <v>122</v>
      </c>
    </row>
    <row r="5" spans="1:12" x14ac:dyDescent="0.2">
      <c r="A5" s="109" t="s">
        <v>55</v>
      </c>
      <c r="B5" s="121" t="s">
        <v>121</v>
      </c>
      <c r="C5" s="121">
        <v>6</v>
      </c>
      <c r="D5" s="121" t="s">
        <v>122</v>
      </c>
      <c r="E5" s="121" t="s">
        <v>121</v>
      </c>
      <c r="F5" s="121">
        <v>6</v>
      </c>
      <c r="G5" s="121" t="s">
        <v>121</v>
      </c>
      <c r="H5" s="121" t="s">
        <v>122</v>
      </c>
      <c r="I5" s="121" t="s">
        <v>122</v>
      </c>
      <c r="J5" s="121" t="s">
        <v>122</v>
      </c>
      <c r="K5" s="121" t="s">
        <v>122</v>
      </c>
      <c r="L5" s="121" t="s">
        <v>122</v>
      </c>
    </row>
    <row r="6" spans="1:12" x14ac:dyDescent="0.2">
      <c r="A6" s="89"/>
      <c r="B6" s="123"/>
      <c r="C6" s="90"/>
      <c r="D6" s="90"/>
      <c r="E6" s="90"/>
      <c r="F6" s="90"/>
      <c r="G6" s="90"/>
      <c r="H6" s="91"/>
      <c r="I6" s="91"/>
      <c r="J6" s="91"/>
      <c r="K6" s="90"/>
      <c r="L6" s="99" t="s">
        <v>123</v>
      </c>
    </row>
    <row r="7" spans="1:12" x14ac:dyDescent="0.2">
      <c r="A7" s="89" t="s">
        <v>112</v>
      </c>
      <c r="B7" s="124"/>
      <c r="C7" s="90"/>
      <c r="D7" s="90"/>
      <c r="E7" s="90"/>
      <c r="F7" s="90"/>
      <c r="G7" s="90"/>
      <c r="H7" s="91"/>
      <c r="I7" s="91"/>
      <c r="J7" s="91"/>
      <c r="K7" s="91"/>
      <c r="L7" s="91"/>
    </row>
    <row r="8" spans="1:12" x14ac:dyDescent="0.2">
      <c r="A8" s="268" t="s">
        <v>103</v>
      </c>
      <c r="B8" s="268"/>
      <c r="C8" s="268"/>
      <c r="D8" s="268"/>
      <c r="E8" s="268"/>
      <c r="F8" s="268"/>
      <c r="G8" s="268"/>
      <c r="H8" s="268"/>
      <c r="I8" s="268"/>
      <c r="J8" s="268"/>
      <c r="K8" s="268"/>
      <c r="L8" s="268"/>
    </row>
    <row r="9" spans="1:12" x14ac:dyDescent="0.2">
      <c r="A9" s="268"/>
      <c r="B9" s="268"/>
      <c r="C9" s="268"/>
      <c r="D9" s="268"/>
      <c r="E9" s="268"/>
      <c r="F9" s="268"/>
      <c r="G9" s="268"/>
      <c r="H9" s="268"/>
      <c r="I9" s="268"/>
      <c r="J9" s="268"/>
      <c r="K9" s="268"/>
      <c r="L9" s="268"/>
    </row>
    <row r="10" spans="1:12" x14ac:dyDescent="0.2">
      <c r="A10" s="268"/>
      <c r="B10" s="268"/>
      <c r="C10" s="268"/>
      <c r="D10" s="268"/>
      <c r="E10" s="268"/>
      <c r="F10" s="268"/>
      <c r="G10" s="268"/>
      <c r="H10" s="268"/>
      <c r="I10" s="268"/>
      <c r="J10" s="268"/>
      <c r="K10" s="268"/>
      <c r="L10" s="268"/>
    </row>
    <row r="11" spans="1:12" x14ac:dyDescent="0.2">
      <c r="A11" s="91" t="s">
        <v>272</v>
      </c>
      <c r="B11" s="123"/>
      <c r="C11" s="124"/>
      <c r="D11" s="124"/>
      <c r="E11" s="124"/>
      <c r="F11" s="124"/>
      <c r="G11" s="124"/>
      <c r="H11" s="124"/>
      <c r="I11" s="124"/>
      <c r="J11" s="124"/>
      <c r="K11" s="124"/>
      <c r="L11" s="124"/>
    </row>
    <row r="12" spans="1:12" x14ac:dyDescent="0.2">
      <c r="A12" s="89"/>
      <c r="B12" s="91"/>
      <c r="C12" s="90"/>
      <c r="D12" s="90"/>
      <c r="E12" s="90"/>
      <c r="F12" s="90"/>
      <c r="G12" s="90"/>
      <c r="H12" s="91"/>
      <c r="I12" s="91"/>
      <c r="J12" s="91"/>
      <c r="K12" s="91"/>
      <c r="L12" s="91"/>
    </row>
    <row r="13" spans="1:12" x14ac:dyDescent="0.2">
      <c r="A13" s="89" t="s">
        <v>124</v>
      </c>
      <c r="B13" s="91"/>
      <c r="C13" s="90"/>
      <c r="D13" s="90"/>
      <c r="E13" s="90"/>
      <c r="F13" s="90"/>
      <c r="G13" s="90"/>
      <c r="H13" s="91"/>
      <c r="I13" s="91"/>
      <c r="J13" s="91"/>
      <c r="K13" s="91"/>
      <c r="L13" s="91"/>
    </row>
    <row r="14" spans="1:12" x14ac:dyDescent="0.2">
      <c r="A14" s="125" t="s">
        <v>125</v>
      </c>
      <c r="B14" s="123"/>
      <c r="C14" s="90"/>
      <c r="D14" s="90"/>
      <c r="E14" s="90"/>
      <c r="F14" s="90"/>
      <c r="G14" s="90"/>
      <c r="H14" s="91"/>
      <c r="I14" s="91"/>
      <c r="J14" s="91"/>
      <c r="K14" s="91"/>
      <c r="L14" s="91"/>
    </row>
  </sheetData>
  <mergeCells count="2">
    <mergeCell ref="A1:K1"/>
    <mergeCell ref="A8:L10"/>
  </mergeCells>
  <hyperlinks>
    <hyperlink ref="L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sqref="A1:E1"/>
    </sheetView>
  </sheetViews>
  <sheetFormatPr defaultRowHeight="12.75" x14ac:dyDescent="0.2"/>
  <cols>
    <col min="1" max="1" width="26.7109375" customWidth="1"/>
    <col min="2" max="2" width="28" customWidth="1"/>
    <col min="3" max="3" width="30.5703125" customWidth="1"/>
  </cols>
  <sheetData>
    <row r="1" spans="1:6" ht="15.75" customHeight="1" x14ac:dyDescent="0.2">
      <c r="A1" s="267" t="s">
        <v>120</v>
      </c>
      <c r="B1" s="267"/>
      <c r="C1" s="267"/>
      <c r="D1" s="267"/>
      <c r="E1" s="267"/>
      <c r="F1" s="227" t="s">
        <v>99</v>
      </c>
    </row>
    <row r="3" spans="1:6" ht="14.25" x14ac:dyDescent="0.2">
      <c r="A3" s="111" t="s">
        <v>126</v>
      </c>
      <c r="B3" s="111" t="s">
        <v>57</v>
      </c>
      <c r="C3" s="111" t="s">
        <v>58</v>
      </c>
    </row>
    <row r="4" spans="1:6" x14ac:dyDescent="0.2">
      <c r="A4" s="89" t="s">
        <v>59</v>
      </c>
      <c r="B4">
        <v>1</v>
      </c>
      <c r="C4" s="112">
        <v>3.125E-2</v>
      </c>
    </row>
    <row r="5" spans="1:6" x14ac:dyDescent="0.2">
      <c r="A5" s="89" t="s">
        <v>60</v>
      </c>
      <c r="B5">
        <v>0</v>
      </c>
      <c r="C5" s="112">
        <v>0</v>
      </c>
    </row>
    <row r="6" spans="1:6" x14ac:dyDescent="0.2">
      <c r="A6" s="89" t="s">
        <v>61</v>
      </c>
      <c r="B6">
        <v>2</v>
      </c>
      <c r="C6" s="112">
        <v>6.25E-2</v>
      </c>
    </row>
    <row r="7" spans="1:6" x14ac:dyDescent="0.2">
      <c r="A7" s="89" t="s">
        <v>62</v>
      </c>
      <c r="B7">
        <v>5</v>
      </c>
      <c r="C7" s="112">
        <v>0.15625</v>
      </c>
    </row>
    <row r="8" spans="1:6" x14ac:dyDescent="0.2">
      <c r="A8" s="89" t="s">
        <v>63</v>
      </c>
      <c r="B8">
        <v>3</v>
      </c>
      <c r="C8" s="112">
        <v>9.375E-2</v>
      </c>
    </row>
    <row r="9" spans="1:6" x14ac:dyDescent="0.2">
      <c r="A9" s="89" t="s">
        <v>64</v>
      </c>
      <c r="B9">
        <v>16</v>
      </c>
      <c r="C9" s="112">
        <v>0.5</v>
      </c>
    </row>
    <row r="10" spans="1:6" x14ac:dyDescent="0.2">
      <c r="A10" s="89" t="s">
        <v>115</v>
      </c>
      <c r="B10">
        <v>0</v>
      </c>
      <c r="C10" s="112">
        <v>0</v>
      </c>
    </row>
    <row r="11" spans="1:6" x14ac:dyDescent="0.2">
      <c r="A11" s="89" t="s">
        <v>116</v>
      </c>
      <c r="B11">
        <v>0</v>
      </c>
      <c r="C11" s="112">
        <v>0</v>
      </c>
    </row>
    <row r="12" spans="1:6" x14ac:dyDescent="0.2">
      <c r="A12" s="89" t="s">
        <v>117</v>
      </c>
      <c r="B12">
        <v>4</v>
      </c>
      <c r="C12" s="112">
        <v>0.125</v>
      </c>
    </row>
    <row r="13" spans="1:6" x14ac:dyDescent="0.2">
      <c r="A13" s="89" t="s">
        <v>118</v>
      </c>
      <c r="B13" s="113">
        <v>0</v>
      </c>
      <c r="C13" s="112">
        <v>0</v>
      </c>
    </row>
    <row r="14" spans="1:6" x14ac:dyDescent="0.2">
      <c r="A14" s="89" t="s">
        <v>65</v>
      </c>
      <c r="B14" s="113">
        <v>1</v>
      </c>
      <c r="C14" s="112">
        <v>3.125E-2</v>
      </c>
    </row>
    <row r="15" spans="1:6" x14ac:dyDescent="0.2">
      <c r="A15" s="114" t="s">
        <v>45</v>
      </c>
      <c r="B15" s="115">
        <v>32</v>
      </c>
      <c r="C15" s="116">
        <v>1</v>
      </c>
    </row>
    <row r="16" spans="1:6" x14ac:dyDescent="0.2">
      <c r="C16" s="99" t="s">
        <v>101</v>
      </c>
    </row>
    <row r="17" spans="1:6" x14ac:dyDescent="0.2">
      <c r="A17" s="91" t="s">
        <v>112</v>
      </c>
    </row>
    <row r="18" spans="1:6" x14ac:dyDescent="0.2">
      <c r="A18" s="268" t="s">
        <v>103</v>
      </c>
      <c r="B18" s="268"/>
      <c r="C18" s="268"/>
      <c r="D18" s="268"/>
      <c r="E18" s="268"/>
      <c r="F18" s="268"/>
    </row>
    <row r="19" spans="1:6" x14ac:dyDescent="0.2">
      <c r="A19" s="268"/>
      <c r="B19" s="268"/>
      <c r="C19" s="268"/>
      <c r="D19" s="268"/>
      <c r="E19" s="268"/>
      <c r="F19" s="268"/>
    </row>
    <row r="20" spans="1:6" x14ac:dyDescent="0.2">
      <c r="A20" s="268"/>
      <c r="B20" s="268"/>
      <c r="C20" s="268"/>
      <c r="D20" s="268"/>
      <c r="E20" s="268"/>
      <c r="F20" s="268"/>
    </row>
    <row r="21" spans="1:6" x14ac:dyDescent="0.2">
      <c r="A21" s="270" t="s">
        <v>133</v>
      </c>
      <c r="B21" s="270"/>
      <c r="C21" s="270"/>
      <c r="D21" s="270"/>
      <c r="E21" s="270"/>
      <c r="F21" s="270"/>
    </row>
    <row r="22" spans="1:6" x14ac:dyDescent="0.2">
      <c r="A22" s="270"/>
      <c r="B22" s="270"/>
      <c r="C22" s="270"/>
      <c r="D22" s="270"/>
      <c r="E22" s="270"/>
      <c r="F22" s="270"/>
    </row>
    <row r="23" spans="1:6" x14ac:dyDescent="0.2">
      <c r="A23" s="271" t="s">
        <v>119</v>
      </c>
      <c r="B23" s="272"/>
      <c r="C23" s="272"/>
      <c r="D23" s="272"/>
      <c r="E23" s="272"/>
      <c r="F23" s="272"/>
    </row>
    <row r="24" spans="1:6" x14ac:dyDescent="0.2">
      <c r="A24" s="272"/>
      <c r="B24" s="272"/>
      <c r="C24" s="272"/>
      <c r="D24" s="272"/>
      <c r="E24" s="272"/>
      <c r="F24" s="272"/>
    </row>
    <row r="25" spans="1:6" x14ac:dyDescent="0.2">
      <c r="A25" s="272"/>
      <c r="B25" s="272"/>
      <c r="C25" s="272"/>
      <c r="D25" s="272"/>
      <c r="E25" s="272"/>
      <c r="F25" s="272"/>
    </row>
  </sheetData>
  <mergeCells count="4">
    <mergeCell ref="A1:E1"/>
    <mergeCell ref="A18:F20"/>
    <mergeCell ref="A21:F22"/>
    <mergeCell ref="A23:F25"/>
  </mergeCells>
  <hyperlinks>
    <hyperlink ref="F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sqref="A1:F1"/>
    </sheetView>
  </sheetViews>
  <sheetFormatPr defaultRowHeight="12.75" x14ac:dyDescent="0.2"/>
  <cols>
    <col min="1" max="1" width="21" customWidth="1"/>
    <col min="2" max="3" width="11.7109375" customWidth="1"/>
    <col min="5" max="5" width="21" customWidth="1"/>
    <col min="6" max="7" width="11.7109375" customWidth="1"/>
    <col min="257" max="257" width="21" customWidth="1"/>
    <col min="258" max="259" width="11.7109375" customWidth="1"/>
    <col min="261" max="261" width="21" customWidth="1"/>
    <col min="262" max="263" width="11.7109375" customWidth="1"/>
    <col min="513" max="513" width="21" customWidth="1"/>
    <col min="514" max="515" width="11.7109375" customWidth="1"/>
    <col min="517" max="517" width="21" customWidth="1"/>
    <col min="518" max="519" width="11.7109375" customWidth="1"/>
    <col min="769" max="769" width="21" customWidth="1"/>
    <col min="770" max="771" width="11.7109375" customWidth="1"/>
    <col min="773" max="773" width="21" customWidth="1"/>
    <col min="774" max="775" width="11.7109375" customWidth="1"/>
    <col min="1025" max="1025" width="21" customWidth="1"/>
    <col min="1026" max="1027" width="11.7109375" customWidth="1"/>
    <col min="1029" max="1029" width="21" customWidth="1"/>
    <col min="1030" max="1031" width="11.7109375" customWidth="1"/>
    <col min="1281" max="1281" width="21" customWidth="1"/>
    <col min="1282" max="1283" width="11.7109375" customWidth="1"/>
    <col min="1285" max="1285" width="21" customWidth="1"/>
    <col min="1286" max="1287" width="11.7109375" customWidth="1"/>
    <col min="1537" max="1537" width="21" customWidth="1"/>
    <col min="1538" max="1539" width="11.7109375" customWidth="1"/>
    <col min="1541" max="1541" width="21" customWidth="1"/>
    <col min="1542" max="1543" width="11.7109375" customWidth="1"/>
    <col min="1793" max="1793" width="21" customWidth="1"/>
    <col min="1794" max="1795" width="11.7109375" customWidth="1"/>
    <col min="1797" max="1797" width="21" customWidth="1"/>
    <col min="1798" max="1799" width="11.7109375" customWidth="1"/>
    <col min="2049" max="2049" width="21" customWidth="1"/>
    <col min="2050" max="2051" width="11.7109375" customWidth="1"/>
    <col min="2053" max="2053" width="21" customWidth="1"/>
    <col min="2054" max="2055" width="11.7109375" customWidth="1"/>
    <col min="2305" max="2305" width="21" customWidth="1"/>
    <col min="2306" max="2307" width="11.7109375" customWidth="1"/>
    <col min="2309" max="2309" width="21" customWidth="1"/>
    <col min="2310" max="2311" width="11.7109375" customWidth="1"/>
    <col min="2561" max="2561" width="21" customWidth="1"/>
    <col min="2562" max="2563" width="11.7109375" customWidth="1"/>
    <col min="2565" max="2565" width="21" customWidth="1"/>
    <col min="2566" max="2567" width="11.7109375" customWidth="1"/>
    <col min="2817" max="2817" width="21" customWidth="1"/>
    <col min="2818" max="2819" width="11.7109375" customWidth="1"/>
    <col min="2821" max="2821" width="21" customWidth="1"/>
    <col min="2822" max="2823" width="11.7109375" customWidth="1"/>
    <col min="3073" max="3073" width="21" customWidth="1"/>
    <col min="3074" max="3075" width="11.7109375" customWidth="1"/>
    <col min="3077" max="3077" width="21" customWidth="1"/>
    <col min="3078" max="3079" width="11.7109375" customWidth="1"/>
    <col min="3329" max="3329" width="21" customWidth="1"/>
    <col min="3330" max="3331" width="11.7109375" customWidth="1"/>
    <col min="3333" max="3333" width="21" customWidth="1"/>
    <col min="3334" max="3335" width="11.7109375" customWidth="1"/>
    <col min="3585" max="3585" width="21" customWidth="1"/>
    <col min="3586" max="3587" width="11.7109375" customWidth="1"/>
    <col min="3589" max="3589" width="21" customWidth="1"/>
    <col min="3590" max="3591" width="11.7109375" customWidth="1"/>
    <col min="3841" max="3841" width="21" customWidth="1"/>
    <col min="3842" max="3843" width="11.7109375" customWidth="1"/>
    <col min="3845" max="3845" width="21" customWidth="1"/>
    <col min="3846" max="3847" width="11.7109375" customWidth="1"/>
    <col min="4097" max="4097" width="21" customWidth="1"/>
    <col min="4098" max="4099" width="11.7109375" customWidth="1"/>
    <col min="4101" max="4101" width="21" customWidth="1"/>
    <col min="4102" max="4103" width="11.7109375" customWidth="1"/>
    <col min="4353" max="4353" width="21" customWidth="1"/>
    <col min="4354" max="4355" width="11.7109375" customWidth="1"/>
    <col min="4357" max="4357" width="21" customWidth="1"/>
    <col min="4358" max="4359" width="11.7109375" customWidth="1"/>
    <col min="4609" max="4609" width="21" customWidth="1"/>
    <col min="4610" max="4611" width="11.7109375" customWidth="1"/>
    <col min="4613" max="4613" width="21" customWidth="1"/>
    <col min="4614" max="4615" width="11.7109375" customWidth="1"/>
    <col min="4865" max="4865" width="21" customWidth="1"/>
    <col min="4866" max="4867" width="11.7109375" customWidth="1"/>
    <col min="4869" max="4869" width="21" customWidth="1"/>
    <col min="4870" max="4871" width="11.7109375" customWidth="1"/>
    <col min="5121" max="5121" width="21" customWidth="1"/>
    <col min="5122" max="5123" width="11.7109375" customWidth="1"/>
    <col min="5125" max="5125" width="21" customWidth="1"/>
    <col min="5126" max="5127" width="11.7109375" customWidth="1"/>
    <col min="5377" max="5377" width="21" customWidth="1"/>
    <col min="5378" max="5379" width="11.7109375" customWidth="1"/>
    <col min="5381" max="5381" width="21" customWidth="1"/>
    <col min="5382" max="5383" width="11.7109375" customWidth="1"/>
    <col min="5633" max="5633" width="21" customWidth="1"/>
    <col min="5634" max="5635" width="11.7109375" customWidth="1"/>
    <col min="5637" max="5637" width="21" customWidth="1"/>
    <col min="5638" max="5639" width="11.7109375" customWidth="1"/>
    <col min="5889" max="5889" width="21" customWidth="1"/>
    <col min="5890" max="5891" width="11.7109375" customWidth="1"/>
    <col min="5893" max="5893" width="21" customWidth="1"/>
    <col min="5894" max="5895" width="11.7109375" customWidth="1"/>
    <col min="6145" max="6145" width="21" customWidth="1"/>
    <col min="6146" max="6147" width="11.7109375" customWidth="1"/>
    <col min="6149" max="6149" width="21" customWidth="1"/>
    <col min="6150" max="6151" width="11.7109375" customWidth="1"/>
    <col min="6401" max="6401" width="21" customWidth="1"/>
    <col min="6402" max="6403" width="11.7109375" customWidth="1"/>
    <col min="6405" max="6405" width="21" customWidth="1"/>
    <col min="6406" max="6407" width="11.7109375" customWidth="1"/>
    <col min="6657" max="6657" width="21" customWidth="1"/>
    <col min="6658" max="6659" width="11.7109375" customWidth="1"/>
    <col min="6661" max="6661" width="21" customWidth="1"/>
    <col min="6662" max="6663" width="11.7109375" customWidth="1"/>
    <col min="6913" max="6913" width="21" customWidth="1"/>
    <col min="6914" max="6915" width="11.7109375" customWidth="1"/>
    <col min="6917" max="6917" width="21" customWidth="1"/>
    <col min="6918" max="6919" width="11.7109375" customWidth="1"/>
    <col min="7169" max="7169" width="21" customWidth="1"/>
    <col min="7170" max="7171" width="11.7109375" customWidth="1"/>
    <col min="7173" max="7173" width="21" customWidth="1"/>
    <col min="7174" max="7175" width="11.7109375" customWidth="1"/>
    <col min="7425" max="7425" width="21" customWidth="1"/>
    <col min="7426" max="7427" width="11.7109375" customWidth="1"/>
    <col min="7429" max="7429" width="21" customWidth="1"/>
    <col min="7430" max="7431" width="11.7109375" customWidth="1"/>
    <col min="7681" max="7681" width="21" customWidth="1"/>
    <col min="7682" max="7683" width="11.7109375" customWidth="1"/>
    <col min="7685" max="7685" width="21" customWidth="1"/>
    <col min="7686" max="7687" width="11.7109375" customWidth="1"/>
    <col min="7937" max="7937" width="21" customWidth="1"/>
    <col min="7938" max="7939" width="11.7109375" customWidth="1"/>
    <col min="7941" max="7941" width="21" customWidth="1"/>
    <col min="7942" max="7943" width="11.7109375" customWidth="1"/>
    <col min="8193" max="8193" width="21" customWidth="1"/>
    <col min="8194" max="8195" width="11.7109375" customWidth="1"/>
    <col min="8197" max="8197" width="21" customWidth="1"/>
    <col min="8198" max="8199" width="11.7109375" customWidth="1"/>
    <col min="8449" max="8449" width="21" customWidth="1"/>
    <col min="8450" max="8451" width="11.7109375" customWidth="1"/>
    <col min="8453" max="8453" width="21" customWidth="1"/>
    <col min="8454" max="8455" width="11.7109375" customWidth="1"/>
    <col min="8705" max="8705" width="21" customWidth="1"/>
    <col min="8706" max="8707" width="11.7109375" customWidth="1"/>
    <col min="8709" max="8709" width="21" customWidth="1"/>
    <col min="8710" max="8711" width="11.7109375" customWidth="1"/>
    <col min="8961" max="8961" width="21" customWidth="1"/>
    <col min="8962" max="8963" width="11.7109375" customWidth="1"/>
    <col min="8965" max="8965" width="21" customWidth="1"/>
    <col min="8966" max="8967" width="11.7109375" customWidth="1"/>
    <col min="9217" max="9217" width="21" customWidth="1"/>
    <col min="9218" max="9219" width="11.7109375" customWidth="1"/>
    <col min="9221" max="9221" width="21" customWidth="1"/>
    <col min="9222" max="9223" width="11.7109375" customWidth="1"/>
    <col min="9473" max="9473" width="21" customWidth="1"/>
    <col min="9474" max="9475" width="11.7109375" customWidth="1"/>
    <col min="9477" max="9477" width="21" customWidth="1"/>
    <col min="9478" max="9479" width="11.7109375" customWidth="1"/>
    <col min="9729" max="9729" width="21" customWidth="1"/>
    <col min="9730" max="9731" width="11.7109375" customWidth="1"/>
    <col min="9733" max="9733" width="21" customWidth="1"/>
    <col min="9734" max="9735" width="11.7109375" customWidth="1"/>
    <col min="9985" max="9985" width="21" customWidth="1"/>
    <col min="9986" max="9987" width="11.7109375" customWidth="1"/>
    <col min="9989" max="9989" width="21" customWidth="1"/>
    <col min="9990" max="9991" width="11.7109375" customWidth="1"/>
    <col min="10241" max="10241" width="21" customWidth="1"/>
    <col min="10242" max="10243" width="11.7109375" customWidth="1"/>
    <col min="10245" max="10245" width="21" customWidth="1"/>
    <col min="10246" max="10247" width="11.7109375" customWidth="1"/>
    <col min="10497" max="10497" width="21" customWidth="1"/>
    <col min="10498" max="10499" width="11.7109375" customWidth="1"/>
    <col min="10501" max="10501" width="21" customWidth="1"/>
    <col min="10502" max="10503" width="11.7109375" customWidth="1"/>
    <col min="10753" max="10753" width="21" customWidth="1"/>
    <col min="10754" max="10755" width="11.7109375" customWidth="1"/>
    <col min="10757" max="10757" width="21" customWidth="1"/>
    <col min="10758" max="10759" width="11.7109375" customWidth="1"/>
    <col min="11009" max="11009" width="21" customWidth="1"/>
    <col min="11010" max="11011" width="11.7109375" customWidth="1"/>
    <col min="11013" max="11013" width="21" customWidth="1"/>
    <col min="11014" max="11015" width="11.7109375" customWidth="1"/>
    <col min="11265" max="11265" width="21" customWidth="1"/>
    <col min="11266" max="11267" width="11.7109375" customWidth="1"/>
    <col min="11269" max="11269" width="21" customWidth="1"/>
    <col min="11270" max="11271" width="11.7109375" customWidth="1"/>
    <col min="11521" max="11521" width="21" customWidth="1"/>
    <col min="11522" max="11523" width="11.7109375" customWidth="1"/>
    <col min="11525" max="11525" width="21" customWidth="1"/>
    <col min="11526" max="11527" width="11.7109375" customWidth="1"/>
    <col min="11777" max="11777" width="21" customWidth="1"/>
    <col min="11778" max="11779" width="11.7109375" customWidth="1"/>
    <col min="11781" max="11781" width="21" customWidth="1"/>
    <col min="11782" max="11783" width="11.7109375" customWidth="1"/>
    <col min="12033" max="12033" width="21" customWidth="1"/>
    <col min="12034" max="12035" width="11.7109375" customWidth="1"/>
    <col min="12037" max="12037" width="21" customWidth="1"/>
    <col min="12038" max="12039" width="11.7109375" customWidth="1"/>
    <col min="12289" max="12289" width="21" customWidth="1"/>
    <col min="12290" max="12291" width="11.7109375" customWidth="1"/>
    <col min="12293" max="12293" width="21" customWidth="1"/>
    <col min="12294" max="12295" width="11.7109375" customWidth="1"/>
    <col min="12545" max="12545" width="21" customWidth="1"/>
    <col min="12546" max="12547" width="11.7109375" customWidth="1"/>
    <col min="12549" max="12549" width="21" customWidth="1"/>
    <col min="12550" max="12551" width="11.7109375" customWidth="1"/>
    <col min="12801" max="12801" width="21" customWidth="1"/>
    <col min="12802" max="12803" width="11.7109375" customWidth="1"/>
    <col min="12805" max="12805" width="21" customWidth="1"/>
    <col min="12806" max="12807" width="11.7109375" customWidth="1"/>
    <col min="13057" max="13057" width="21" customWidth="1"/>
    <col min="13058" max="13059" width="11.7109375" customWidth="1"/>
    <col min="13061" max="13061" width="21" customWidth="1"/>
    <col min="13062" max="13063" width="11.7109375" customWidth="1"/>
    <col min="13313" max="13313" width="21" customWidth="1"/>
    <col min="13314" max="13315" width="11.7109375" customWidth="1"/>
    <col min="13317" max="13317" width="21" customWidth="1"/>
    <col min="13318" max="13319" width="11.7109375" customWidth="1"/>
    <col min="13569" max="13569" width="21" customWidth="1"/>
    <col min="13570" max="13571" width="11.7109375" customWidth="1"/>
    <col min="13573" max="13573" width="21" customWidth="1"/>
    <col min="13574" max="13575" width="11.7109375" customWidth="1"/>
    <col min="13825" max="13825" width="21" customWidth="1"/>
    <col min="13826" max="13827" width="11.7109375" customWidth="1"/>
    <col min="13829" max="13829" width="21" customWidth="1"/>
    <col min="13830" max="13831" width="11.7109375" customWidth="1"/>
    <col min="14081" max="14081" width="21" customWidth="1"/>
    <col min="14082" max="14083" width="11.7109375" customWidth="1"/>
    <col min="14085" max="14085" width="21" customWidth="1"/>
    <col min="14086" max="14087" width="11.7109375" customWidth="1"/>
    <col min="14337" max="14337" width="21" customWidth="1"/>
    <col min="14338" max="14339" width="11.7109375" customWidth="1"/>
    <col min="14341" max="14341" width="21" customWidth="1"/>
    <col min="14342" max="14343" width="11.7109375" customWidth="1"/>
    <col min="14593" max="14593" width="21" customWidth="1"/>
    <col min="14594" max="14595" width="11.7109375" customWidth="1"/>
    <col min="14597" max="14597" width="21" customWidth="1"/>
    <col min="14598" max="14599" width="11.7109375" customWidth="1"/>
    <col min="14849" max="14849" width="21" customWidth="1"/>
    <col min="14850" max="14851" width="11.7109375" customWidth="1"/>
    <col min="14853" max="14853" width="21" customWidth="1"/>
    <col min="14854" max="14855" width="11.7109375" customWidth="1"/>
    <col min="15105" max="15105" width="21" customWidth="1"/>
    <col min="15106" max="15107" width="11.7109375" customWidth="1"/>
    <col min="15109" max="15109" width="21" customWidth="1"/>
    <col min="15110" max="15111" width="11.7109375" customWidth="1"/>
    <col min="15361" max="15361" width="21" customWidth="1"/>
    <col min="15362" max="15363" width="11.7109375" customWidth="1"/>
    <col min="15365" max="15365" width="21" customWidth="1"/>
    <col min="15366" max="15367" width="11.7109375" customWidth="1"/>
    <col min="15617" max="15617" width="21" customWidth="1"/>
    <col min="15618" max="15619" width="11.7109375" customWidth="1"/>
    <col min="15621" max="15621" width="21" customWidth="1"/>
    <col min="15622" max="15623" width="11.7109375" customWidth="1"/>
    <col min="15873" max="15873" width="21" customWidth="1"/>
    <col min="15874" max="15875" width="11.7109375" customWidth="1"/>
    <col min="15877" max="15877" width="21" customWidth="1"/>
    <col min="15878" max="15879" width="11.7109375" customWidth="1"/>
    <col min="16129" max="16129" width="21" customWidth="1"/>
    <col min="16130" max="16131" width="11.7109375" customWidth="1"/>
    <col min="16133" max="16133" width="21" customWidth="1"/>
    <col min="16134" max="16135" width="11.7109375" customWidth="1"/>
  </cols>
  <sheetData>
    <row r="1" spans="1:7" ht="27.75" customHeight="1" x14ac:dyDescent="0.2">
      <c r="A1" s="267" t="s">
        <v>135</v>
      </c>
      <c r="B1" s="267"/>
      <c r="C1" s="267"/>
      <c r="D1" s="267"/>
      <c r="E1" s="267"/>
      <c r="F1" s="267"/>
      <c r="G1" s="227" t="s">
        <v>99</v>
      </c>
    </row>
    <row r="2" spans="1:7" x14ac:dyDescent="0.2">
      <c r="A2" s="91"/>
      <c r="B2" s="91"/>
      <c r="C2" s="91"/>
      <c r="D2" s="91"/>
      <c r="E2" s="91"/>
      <c r="F2" s="91"/>
      <c r="G2" s="91"/>
    </row>
    <row r="3" spans="1:7" ht="42" customHeight="1" x14ac:dyDescent="0.2">
      <c r="A3" s="131" t="s">
        <v>84</v>
      </c>
      <c r="B3" s="131" t="s">
        <v>57</v>
      </c>
      <c r="C3" s="131" t="s">
        <v>85</v>
      </c>
      <c r="D3" s="128"/>
      <c r="E3" s="132"/>
      <c r="F3" s="132"/>
      <c r="G3" s="132"/>
    </row>
    <row r="4" spans="1:7" x14ac:dyDescent="0.2">
      <c r="A4" s="130" t="s">
        <v>87</v>
      </c>
      <c r="B4" s="133">
        <v>32</v>
      </c>
      <c r="C4" s="134">
        <v>1</v>
      </c>
      <c r="D4" s="128"/>
      <c r="E4" s="130"/>
      <c r="F4" s="133"/>
      <c r="G4" s="134"/>
    </row>
    <row r="5" spans="1:7" x14ac:dyDescent="0.2">
      <c r="A5" s="130" t="s">
        <v>86</v>
      </c>
      <c r="B5" s="133">
        <v>0</v>
      </c>
      <c r="C5" s="134">
        <v>0</v>
      </c>
      <c r="D5" s="128"/>
      <c r="E5" s="130"/>
      <c r="F5" s="133"/>
      <c r="G5" s="134"/>
    </row>
    <row r="6" spans="1:7" x14ac:dyDescent="0.2">
      <c r="A6" s="135" t="s">
        <v>45</v>
      </c>
      <c r="B6" s="136">
        <v>32</v>
      </c>
      <c r="C6" s="137">
        <v>1</v>
      </c>
      <c r="D6" s="128"/>
      <c r="E6" s="129"/>
      <c r="F6" s="138"/>
      <c r="G6" s="139"/>
    </row>
    <row r="7" spans="1:7" x14ac:dyDescent="0.2">
      <c r="A7" s="128"/>
      <c r="B7" s="128"/>
      <c r="C7" s="140"/>
      <c r="D7" s="130"/>
      <c r="E7" s="130"/>
      <c r="F7" s="130"/>
      <c r="G7" s="141"/>
    </row>
    <row r="8" spans="1:7" x14ac:dyDescent="0.2">
      <c r="A8" s="128"/>
      <c r="B8" s="128"/>
      <c r="C8" s="140"/>
      <c r="D8" s="130"/>
      <c r="E8" s="130"/>
      <c r="F8" s="130"/>
      <c r="G8" s="141"/>
    </row>
    <row r="9" spans="1:7" ht="42" customHeight="1" x14ac:dyDescent="0.2">
      <c r="A9" s="131" t="s">
        <v>127</v>
      </c>
      <c r="B9" s="131" t="s">
        <v>57</v>
      </c>
      <c r="C9" s="131" t="s">
        <v>85</v>
      </c>
      <c r="D9" s="128"/>
      <c r="E9" s="132"/>
      <c r="F9" s="132"/>
      <c r="G9" s="132"/>
    </row>
    <row r="10" spans="1:7" x14ac:dyDescent="0.2">
      <c r="A10" s="128" t="s">
        <v>93</v>
      </c>
      <c r="B10" s="142">
        <v>7</v>
      </c>
      <c r="C10" s="143">
        <v>0.21875</v>
      </c>
      <c r="D10" s="128"/>
      <c r="F10" s="144"/>
      <c r="G10" s="143"/>
    </row>
    <row r="11" spans="1:7" x14ac:dyDescent="0.2">
      <c r="A11" s="128" t="s">
        <v>94</v>
      </c>
      <c r="B11" s="142">
        <v>12</v>
      </c>
      <c r="C11" s="143">
        <v>0.375</v>
      </c>
      <c r="D11" s="128"/>
      <c r="F11" s="144"/>
      <c r="G11" s="143"/>
    </row>
    <row r="12" spans="1:7" x14ac:dyDescent="0.2">
      <c r="A12" s="128" t="s">
        <v>95</v>
      </c>
      <c r="B12" s="142">
        <v>6</v>
      </c>
      <c r="C12" s="143">
        <v>0.1875</v>
      </c>
      <c r="D12" s="128"/>
      <c r="F12" s="144"/>
      <c r="G12" s="143"/>
    </row>
    <row r="13" spans="1:7" x14ac:dyDescent="0.2">
      <c r="A13" s="128" t="s">
        <v>96</v>
      </c>
      <c r="B13" s="142">
        <v>5</v>
      </c>
      <c r="C13" s="143">
        <v>0.15625</v>
      </c>
      <c r="D13" s="128"/>
      <c r="F13" s="144"/>
      <c r="G13" s="143"/>
    </row>
    <row r="14" spans="1:7" x14ac:dyDescent="0.2">
      <c r="A14" s="128" t="s">
        <v>97</v>
      </c>
      <c r="B14" s="142">
        <v>2</v>
      </c>
      <c r="C14" s="143">
        <v>6.25E-2</v>
      </c>
      <c r="D14" s="128"/>
      <c r="F14" s="144"/>
      <c r="G14" s="143"/>
    </row>
    <row r="15" spans="1:7" x14ac:dyDescent="0.2">
      <c r="A15" s="128" t="s">
        <v>98</v>
      </c>
      <c r="B15" s="133">
        <v>0</v>
      </c>
      <c r="C15" s="171">
        <v>0</v>
      </c>
      <c r="D15" s="128"/>
      <c r="E15" s="130"/>
      <c r="F15" s="144"/>
      <c r="G15" s="143"/>
    </row>
    <row r="16" spans="1:7" x14ac:dyDescent="0.2">
      <c r="A16" s="135" t="s">
        <v>45</v>
      </c>
      <c r="B16" s="136">
        <v>32</v>
      </c>
      <c r="C16" s="145">
        <v>1</v>
      </c>
      <c r="D16" s="146"/>
      <c r="E16" s="129"/>
      <c r="F16" s="138"/>
      <c r="G16" s="147"/>
    </row>
    <row r="17" spans="1:8" x14ac:dyDescent="0.2">
      <c r="A17" s="148"/>
      <c r="B17" s="149"/>
      <c r="C17" s="150"/>
      <c r="D17" s="146"/>
      <c r="E17" s="129"/>
      <c r="F17" s="138"/>
      <c r="G17" s="147"/>
    </row>
    <row r="18" spans="1:8" x14ac:dyDescent="0.2">
      <c r="A18" s="151"/>
      <c r="B18" s="152"/>
      <c r="C18" s="153"/>
      <c r="D18" s="154"/>
      <c r="E18" s="155"/>
      <c r="F18" s="156"/>
      <c r="G18" s="157"/>
    </row>
    <row r="19" spans="1:8" ht="42" customHeight="1" x14ac:dyDescent="0.2">
      <c r="A19" s="158" t="s">
        <v>128</v>
      </c>
      <c r="B19" s="158" t="s">
        <v>57</v>
      </c>
      <c r="C19" s="158" t="s">
        <v>129</v>
      </c>
      <c r="D19" s="129"/>
      <c r="E19" s="159"/>
      <c r="F19" s="159"/>
      <c r="G19" s="159"/>
    </row>
    <row r="20" spans="1:8" x14ac:dyDescent="0.2">
      <c r="A20" s="160" t="s">
        <v>89</v>
      </c>
      <c r="B20" s="142">
        <v>11</v>
      </c>
      <c r="C20" s="161">
        <v>0.55000000000000004</v>
      </c>
      <c r="D20" s="250"/>
      <c r="F20" s="162"/>
      <c r="G20" s="161"/>
    </row>
    <row r="21" spans="1:8" x14ac:dyDescent="0.2">
      <c r="A21" s="160" t="s">
        <v>90</v>
      </c>
      <c r="B21" s="142">
        <v>9</v>
      </c>
      <c r="C21" s="161">
        <v>0.45</v>
      </c>
      <c r="D21" s="250"/>
      <c r="F21" s="162"/>
      <c r="G21" s="161"/>
    </row>
    <row r="22" spans="1:8" x14ac:dyDescent="0.2">
      <c r="A22" s="160" t="s">
        <v>91</v>
      </c>
      <c r="B22" s="142">
        <v>0</v>
      </c>
      <c r="C22" s="161">
        <v>0</v>
      </c>
      <c r="D22" s="154"/>
      <c r="F22" s="162"/>
      <c r="G22" s="161"/>
    </row>
    <row r="23" spans="1:8" x14ac:dyDescent="0.2">
      <c r="A23" s="160" t="s">
        <v>92</v>
      </c>
      <c r="B23" s="162">
        <v>0</v>
      </c>
      <c r="C23" s="161">
        <v>0</v>
      </c>
      <c r="D23" s="154"/>
      <c r="F23" s="162"/>
      <c r="G23" s="143"/>
    </row>
    <row r="24" spans="1:8" x14ac:dyDescent="0.2">
      <c r="A24" s="91" t="s">
        <v>88</v>
      </c>
      <c r="B24" s="142">
        <v>12</v>
      </c>
      <c r="C24" s="163"/>
      <c r="D24" s="163"/>
      <c r="E24" s="160"/>
      <c r="F24" s="164"/>
      <c r="G24" s="163"/>
    </row>
    <row r="25" spans="1:8" x14ac:dyDescent="0.2">
      <c r="A25" s="111" t="s">
        <v>45</v>
      </c>
      <c r="B25" s="165">
        <v>32</v>
      </c>
      <c r="C25" s="166">
        <v>1</v>
      </c>
      <c r="D25" s="163"/>
      <c r="E25" s="155"/>
      <c r="F25" s="167"/>
      <c r="G25" s="168"/>
    </row>
    <row r="26" spans="1:8" x14ac:dyDescent="0.2">
      <c r="C26" s="99" t="s">
        <v>101</v>
      </c>
      <c r="H26" s="127"/>
    </row>
    <row r="27" spans="1:8" x14ac:dyDescent="0.2">
      <c r="A27" s="91" t="s">
        <v>112</v>
      </c>
      <c r="E27" s="91"/>
    </row>
    <row r="28" spans="1:8" ht="12.75" customHeight="1" x14ac:dyDescent="0.2">
      <c r="A28" s="268" t="s">
        <v>103</v>
      </c>
      <c r="B28" s="268"/>
      <c r="C28" s="268"/>
      <c r="D28" s="268"/>
      <c r="E28" s="268"/>
      <c r="F28" s="268"/>
      <c r="G28" s="268"/>
    </row>
    <row r="29" spans="1:8" ht="12.75" customHeight="1" x14ac:dyDescent="0.2">
      <c r="A29" s="268"/>
      <c r="B29" s="268"/>
      <c r="C29" s="268"/>
      <c r="D29" s="268"/>
      <c r="E29" s="268"/>
      <c r="F29" s="268"/>
      <c r="G29" s="268"/>
    </row>
    <row r="30" spans="1:8" ht="12.75" customHeight="1" x14ac:dyDescent="0.2">
      <c r="A30" s="268"/>
      <c r="B30" s="268"/>
      <c r="C30" s="268"/>
      <c r="D30" s="268"/>
      <c r="E30" s="268"/>
      <c r="F30" s="268"/>
      <c r="G30" s="268"/>
    </row>
    <row r="31" spans="1:8" ht="12.75" customHeight="1" x14ac:dyDescent="0.2">
      <c r="A31" s="270" t="s">
        <v>133</v>
      </c>
      <c r="B31" s="270"/>
      <c r="C31" s="270"/>
      <c r="D31" s="270"/>
      <c r="E31" s="270"/>
      <c r="F31" s="270"/>
      <c r="G31" s="270"/>
    </row>
    <row r="32" spans="1:8" x14ac:dyDescent="0.2">
      <c r="A32" s="270"/>
      <c r="B32" s="270"/>
      <c r="C32" s="270"/>
      <c r="D32" s="270"/>
      <c r="E32" s="270"/>
      <c r="F32" s="270"/>
      <c r="G32" s="270"/>
    </row>
    <row r="33" spans="1:7" x14ac:dyDescent="0.2">
      <c r="A33" s="273" t="s">
        <v>130</v>
      </c>
      <c r="B33" s="273"/>
      <c r="C33" s="273"/>
      <c r="D33" s="273"/>
      <c r="E33" s="273"/>
      <c r="F33" s="273"/>
      <c r="G33" s="273"/>
    </row>
    <row r="34" spans="1:7" x14ac:dyDescent="0.2">
      <c r="A34" s="268" t="s">
        <v>131</v>
      </c>
      <c r="B34" s="266"/>
      <c r="C34" s="266"/>
      <c r="D34" s="266"/>
      <c r="E34" s="266"/>
      <c r="F34" s="266"/>
      <c r="G34" s="266"/>
    </row>
    <row r="35" spans="1:7" x14ac:dyDescent="0.2">
      <c r="A35" s="274" t="s">
        <v>134</v>
      </c>
      <c r="B35" s="274"/>
      <c r="C35" s="274"/>
      <c r="D35" s="274"/>
      <c r="E35" s="274"/>
      <c r="F35" s="274"/>
      <c r="G35" s="274"/>
    </row>
    <row r="36" spans="1:7" x14ac:dyDescent="0.2">
      <c r="A36" s="274"/>
      <c r="B36" s="274"/>
      <c r="C36" s="274"/>
      <c r="D36" s="274"/>
      <c r="E36" s="274"/>
      <c r="F36" s="274"/>
      <c r="G36" s="274"/>
    </row>
    <row r="37" spans="1:7" x14ac:dyDescent="0.2">
      <c r="A37" s="274"/>
      <c r="B37" s="274"/>
      <c r="C37" s="274"/>
      <c r="D37" s="274"/>
      <c r="E37" s="274"/>
      <c r="F37" s="274"/>
      <c r="G37" s="274"/>
    </row>
    <row r="38" spans="1:7" x14ac:dyDescent="0.2">
      <c r="A38" s="268" t="s">
        <v>132</v>
      </c>
      <c r="B38" s="268"/>
      <c r="C38" s="268"/>
      <c r="D38" s="268"/>
      <c r="E38" s="268"/>
      <c r="F38" s="268"/>
      <c r="G38" s="268"/>
    </row>
  </sheetData>
  <mergeCells count="7">
    <mergeCell ref="A38:G38"/>
    <mergeCell ref="A1:F1"/>
    <mergeCell ref="A28:G30"/>
    <mergeCell ref="A31:G32"/>
    <mergeCell ref="A33:G33"/>
    <mergeCell ref="A34:G34"/>
    <mergeCell ref="A35:G37"/>
  </mergeCells>
  <hyperlinks>
    <hyperlink ref="G1" location="Index!A1" display="Index"/>
  </hyperlinks>
  <pageMargins left="0.7" right="0.7" top="0.75" bottom="0.75" header="0.3" footer="0.3"/>
  <pageSetup paperSize="9" scale="91" orientation="portrait" horizontalDpi="300" verticalDpi="300" r:id="rId1"/>
  <headerFooter>
    <oddHeader>&amp;CPublic Order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election sqref="A1:L1"/>
    </sheetView>
  </sheetViews>
  <sheetFormatPr defaultRowHeight="12.75" x14ac:dyDescent="0.2"/>
  <cols>
    <col min="1" max="1" width="14.7109375" customWidth="1"/>
    <col min="2" max="2" width="16.5703125" customWidth="1"/>
  </cols>
  <sheetData>
    <row r="1" spans="1:13" x14ac:dyDescent="0.2">
      <c r="A1" s="275" t="s">
        <v>136</v>
      </c>
      <c r="B1" s="275"/>
      <c r="C1" s="275"/>
      <c r="D1" s="275"/>
      <c r="E1" s="275"/>
      <c r="F1" s="275"/>
      <c r="G1" s="275"/>
      <c r="H1" s="275"/>
      <c r="I1" s="275"/>
      <c r="J1" s="275"/>
      <c r="K1" s="275"/>
      <c r="L1" s="275"/>
      <c r="M1" s="227" t="s">
        <v>99</v>
      </c>
    </row>
    <row r="3" spans="1:13" ht="14.25" x14ac:dyDescent="0.2">
      <c r="A3" s="111" t="s">
        <v>100</v>
      </c>
      <c r="B3" s="104" t="s">
        <v>166</v>
      </c>
      <c r="C3" s="172" t="s">
        <v>138</v>
      </c>
      <c r="D3" s="12" t="s">
        <v>33</v>
      </c>
      <c r="E3" s="12" t="s">
        <v>34</v>
      </c>
      <c r="F3" s="12" t="s">
        <v>35</v>
      </c>
      <c r="G3" s="12" t="s">
        <v>36</v>
      </c>
      <c r="H3" s="12" t="s">
        <v>37</v>
      </c>
      <c r="I3" s="12" t="s">
        <v>38</v>
      </c>
      <c r="J3" s="12" t="s">
        <v>39</v>
      </c>
      <c r="K3" s="12" t="s">
        <v>40</v>
      </c>
      <c r="L3" s="12" t="s">
        <v>41</v>
      </c>
      <c r="M3" s="12" t="s">
        <v>42</v>
      </c>
    </row>
    <row r="4" spans="1:13" x14ac:dyDescent="0.2">
      <c r="A4" s="276" t="s">
        <v>31</v>
      </c>
      <c r="B4" s="8" t="s">
        <v>43</v>
      </c>
      <c r="C4" s="14">
        <v>26</v>
      </c>
      <c r="D4" s="14">
        <v>9</v>
      </c>
      <c r="E4" s="14">
        <v>2</v>
      </c>
      <c r="F4" s="14">
        <v>13</v>
      </c>
      <c r="G4" s="14">
        <v>7</v>
      </c>
      <c r="H4" s="14">
        <v>3</v>
      </c>
      <c r="I4" s="14">
        <v>2</v>
      </c>
      <c r="J4" s="14">
        <v>6</v>
      </c>
      <c r="K4" s="14">
        <v>4</v>
      </c>
      <c r="L4" s="14">
        <v>5</v>
      </c>
      <c r="M4" s="14">
        <v>2</v>
      </c>
    </row>
    <row r="5" spans="1:13" x14ac:dyDescent="0.2">
      <c r="A5" s="277"/>
      <c r="B5" s="8" t="s">
        <v>44</v>
      </c>
      <c r="C5" s="14">
        <v>487</v>
      </c>
      <c r="D5" s="14">
        <v>348</v>
      </c>
      <c r="E5" s="14">
        <v>544</v>
      </c>
      <c r="F5" s="14">
        <v>562</v>
      </c>
      <c r="G5" s="14">
        <v>415</v>
      </c>
      <c r="H5" s="14">
        <v>395</v>
      </c>
      <c r="I5" s="14">
        <v>338</v>
      </c>
      <c r="J5" s="14">
        <v>344</v>
      </c>
      <c r="K5" s="14">
        <v>338</v>
      </c>
      <c r="L5" s="14">
        <v>272</v>
      </c>
      <c r="M5" s="14">
        <v>295</v>
      </c>
    </row>
    <row r="6" spans="1:13" x14ac:dyDescent="0.2">
      <c r="A6" s="278"/>
      <c r="B6" s="13" t="s">
        <v>45</v>
      </c>
      <c r="C6" s="13">
        <v>513</v>
      </c>
      <c r="D6" s="13">
        <v>357</v>
      </c>
      <c r="E6" s="13">
        <v>546</v>
      </c>
      <c r="F6" s="13">
        <v>575</v>
      </c>
      <c r="G6" s="13">
        <v>422</v>
      </c>
      <c r="H6" s="13">
        <v>398</v>
      </c>
      <c r="I6" s="13">
        <v>340</v>
      </c>
      <c r="J6" s="13">
        <v>350</v>
      </c>
      <c r="K6" s="13">
        <v>342</v>
      </c>
      <c r="L6" s="13">
        <v>277</v>
      </c>
      <c r="M6" s="13">
        <v>297</v>
      </c>
    </row>
    <row r="9" spans="1:13" ht="14.25" x14ac:dyDescent="0.2">
      <c r="A9" s="111" t="s">
        <v>100</v>
      </c>
      <c r="B9" s="104" t="s">
        <v>166</v>
      </c>
      <c r="C9" s="172" t="s">
        <v>138</v>
      </c>
      <c r="D9" s="12" t="s">
        <v>33</v>
      </c>
      <c r="E9" s="12" t="s">
        <v>34</v>
      </c>
      <c r="F9" s="12" t="s">
        <v>35</v>
      </c>
      <c r="G9" s="12" t="s">
        <v>36</v>
      </c>
      <c r="H9" s="12" t="s">
        <v>37</v>
      </c>
      <c r="I9" s="12" t="s">
        <v>38</v>
      </c>
      <c r="J9" s="12" t="s">
        <v>39</v>
      </c>
      <c r="K9" s="12" t="s">
        <v>40</v>
      </c>
      <c r="L9" s="12" t="s">
        <v>41</v>
      </c>
      <c r="M9" s="12" t="s">
        <v>42</v>
      </c>
    </row>
    <row r="10" spans="1:13" x14ac:dyDescent="0.2">
      <c r="A10" s="276" t="s">
        <v>31</v>
      </c>
      <c r="B10" s="8" t="s">
        <v>43</v>
      </c>
      <c r="C10" s="15">
        <v>5.0682261208577002E-2</v>
      </c>
      <c r="D10" s="15">
        <v>2.5210084033613401E-2</v>
      </c>
      <c r="E10" s="15">
        <v>3.66300366300366E-3</v>
      </c>
      <c r="F10" s="15">
        <v>2.26086956521739E-2</v>
      </c>
      <c r="G10" s="15">
        <v>1.6587677725118499E-2</v>
      </c>
      <c r="H10" s="15">
        <v>7.5376884422110497E-3</v>
      </c>
      <c r="I10" s="15">
        <v>5.8823529411764696E-3</v>
      </c>
      <c r="J10" s="15">
        <v>1.7142857142857099E-2</v>
      </c>
      <c r="K10" s="15">
        <v>1.1695906432748499E-2</v>
      </c>
      <c r="L10" s="15">
        <v>1.8050541516245501E-2</v>
      </c>
      <c r="M10" s="15">
        <v>6.7340067340067302E-3</v>
      </c>
    </row>
    <row r="11" spans="1:13" x14ac:dyDescent="0.2">
      <c r="A11" s="277"/>
      <c r="B11" s="8" t="s">
        <v>44</v>
      </c>
      <c r="C11" s="15">
        <v>0.949317738791423</v>
      </c>
      <c r="D11" s="15">
        <v>0.97478991596638698</v>
      </c>
      <c r="E11" s="15">
        <v>0.99633699633699602</v>
      </c>
      <c r="F11" s="15">
        <v>0.97739130434782595</v>
      </c>
      <c r="G11" s="15">
        <v>0.98341232227488196</v>
      </c>
      <c r="H11" s="15">
        <v>0.99246231155778897</v>
      </c>
      <c r="I11" s="15">
        <v>0.99411764705882399</v>
      </c>
      <c r="J11" s="15">
        <v>0.98285714285714298</v>
      </c>
      <c r="K11" s="15">
        <v>0.98830409356725102</v>
      </c>
      <c r="L11" s="15">
        <v>0.98194945848375403</v>
      </c>
      <c r="M11" s="15">
        <v>0.99326599326599296</v>
      </c>
    </row>
    <row r="12" spans="1:13" x14ac:dyDescent="0.2">
      <c r="A12" s="278"/>
      <c r="B12" s="13" t="s">
        <v>45</v>
      </c>
      <c r="C12" s="16">
        <v>1</v>
      </c>
      <c r="D12" s="16">
        <v>1</v>
      </c>
      <c r="E12" s="16">
        <v>1</v>
      </c>
      <c r="F12" s="16">
        <v>1</v>
      </c>
      <c r="G12" s="16">
        <v>1</v>
      </c>
      <c r="H12" s="16">
        <v>1</v>
      </c>
      <c r="I12" s="16">
        <v>1</v>
      </c>
      <c r="J12" s="16">
        <v>1</v>
      </c>
      <c r="K12" s="16">
        <v>1</v>
      </c>
      <c r="L12" s="16">
        <v>1</v>
      </c>
      <c r="M12" s="16">
        <v>1</v>
      </c>
    </row>
    <row r="13" spans="1:13" x14ac:dyDescent="0.2">
      <c r="M13" s="99" t="s">
        <v>101</v>
      </c>
    </row>
    <row r="14" spans="1:13" x14ac:dyDescent="0.2">
      <c r="A14" s="89" t="s">
        <v>102</v>
      </c>
      <c r="C14" s="89"/>
    </row>
    <row r="15" spans="1:13" x14ac:dyDescent="0.2">
      <c r="A15" s="89" t="s">
        <v>137</v>
      </c>
      <c r="C15" s="89"/>
    </row>
  </sheetData>
  <mergeCells count="3">
    <mergeCell ref="A1:L1"/>
    <mergeCell ref="A4:A6"/>
    <mergeCell ref="A10:A12"/>
  </mergeCells>
  <hyperlinks>
    <hyperlink ref="M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workbookViewId="0">
      <selection sqref="A1:K1"/>
    </sheetView>
  </sheetViews>
  <sheetFormatPr defaultRowHeight="12.75" x14ac:dyDescent="0.2"/>
  <cols>
    <col min="1" max="1" width="30.140625" customWidth="1"/>
  </cols>
  <sheetData>
    <row r="1" spans="1:12" x14ac:dyDescent="0.2">
      <c r="A1" s="269" t="s">
        <v>139</v>
      </c>
      <c r="B1" s="269"/>
      <c r="C1" s="269"/>
      <c r="D1" s="269"/>
      <c r="E1" s="269"/>
      <c r="F1" s="269"/>
      <c r="G1" s="269"/>
      <c r="H1" s="269"/>
      <c r="I1" s="269"/>
      <c r="J1" s="269"/>
      <c r="K1" s="269"/>
      <c r="L1" s="227" t="s">
        <v>99</v>
      </c>
    </row>
    <row r="3" spans="1:12" ht="14.25" x14ac:dyDescent="0.2">
      <c r="A3" s="104" t="s">
        <v>111</v>
      </c>
      <c r="B3" s="117" t="s">
        <v>138</v>
      </c>
      <c r="C3" s="12" t="s">
        <v>33</v>
      </c>
      <c r="D3" s="12" t="s">
        <v>34</v>
      </c>
      <c r="E3" s="12" t="s">
        <v>35</v>
      </c>
      <c r="F3" s="12" t="s">
        <v>36</v>
      </c>
      <c r="G3" s="12" t="s">
        <v>37</v>
      </c>
      <c r="H3" s="12" t="s">
        <v>38</v>
      </c>
      <c r="I3" s="12" t="s">
        <v>39</v>
      </c>
      <c r="J3" s="12" t="s">
        <v>40</v>
      </c>
      <c r="K3" s="12" t="s">
        <v>41</v>
      </c>
      <c r="L3" s="12" t="s">
        <v>42</v>
      </c>
    </row>
    <row r="4" spans="1:12" x14ac:dyDescent="0.2">
      <c r="A4" s="102" t="s">
        <v>106</v>
      </c>
      <c r="B4" s="14">
        <v>5</v>
      </c>
      <c r="C4" s="14">
        <v>4</v>
      </c>
      <c r="D4" s="14">
        <v>1</v>
      </c>
      <c r="E4" s="14">
        <v>3</v>
      </c>
      <c r="F4" s="14">
        <v>4</v>
      </c>
      <c r="G4" s="14">
        <v>2</v>
      </c>
      <c r="H4" s="14">
        <v>0</v>
      </c>
      <c r="I4" s="14">
        <v>0</v>
      </c>
      <c r="J4" s="14">
        <v>0</v>
      </c>
      <c r="K4" s="14">
        <v>2</v>
      </c>
      <c r="L4" s="14">
        <v>0</v>
      </c>
    </row>
    <row r="5" spans="1:12" x14ac:dyDescent="0.2">
      <c r="A5" s="103" t="s">
        <v>53</v>
      </c>
      <c r="B5" s="14">
        <v>17</v>
      </c>
      <c r="C5" s="14">
        <v>4</v>
      </c>
      <c r="D5" s="14">
        <v>3</v>
      </c>
      <c r="E5" s="14">
        <v>14</v>
      </c>
      <c r="F5" s="14">
        <v>2</v>
      </c>
      <c r="G5" s="14">
        <v>3</v>
      </c>
      <c r="H5" s="14">
        <v>2</v>
      </c>
      <c r="I5" s="14">
        <v>1</v>
      </c>
      <c r="J5" s="14">
        <v>0</v>
      </c>
      <c r="K5" s="14">
        <v>1</v>
      </c>
      <c r="L5" s="14">
        <v>0</v>
      </c>
    </row>
    <row r="6" spans="1:12" x14ac:dyDescent="0.2">
      <c r="A6" s="103" t="s">
        <v>107</v>
      </c>
      <c r="B6" s="14">
        <v>57</v>
      </c>
      <c r="C6" s="14">
        <v>48</v>
      </c>
      <c r="D6" s="14">
        <v>35</v>
      </c>
      <c r="E6" s="14">
        <v>28</v>
      </c>
      <c r="F6" s="14">
        <v>26</v>
      </c>
      <c r="G6" s="14">
        <v>18</v>
      </c>
      <c r="H6" s="14">
        <v>12</v>
      </c>
      <c r="I6" s="14">
        <v>13</v>
      </c>
      <c r="J6" s="14">
        <v>22</v>
      </c>
      <c r="K6" s="14">
        <v>7</v>
      </c>
      <c r="L6" s="14">
        <v>7</v>
      </c>
    </row>
    <row r="7" spans="1:12" x14ac:dyDescent="0.2">
      <c r="A7" s="103" t="s">
        <v>108</v>
      </c>
      <c r="B7" s="14">
        <v>128</v>
      </c>
      <c r="C7" s="14">
        <v>62</v>
      </c>
      <c r="D7" s="14">
        <v>165</v>
      </c>
      <c r="E7" s="14">
        <v>122</v>
      </c>
      <c r="F7" s="14">
        <v>68</v>
      </c>
      <c r="G7" s="14">
        <v>118</v>
      </c>
      <c r="H7" s="14">
        <v>94</v>
      </c>
      <c r="I7" s="14">
        <v>98</v>
      </c>
      <c r="J7" s="14">
        <v>77</v>
      </c>
      <c r="K7" s="14">
        <v>93</v>
      </c>
      <c r="L7" s="14">
        <v>113</v>
      </c>
    </row>
    <row r="8" spans="1:12" x14ac:dyDescent="0.2">
      <c r="A8" s="187" t="s">
        <v>109</v>
      </c>
      <c r="B8" s="14">
        <v>298</v>
      </c>
      <c r="C8" s="14">
        <v>236</v>
      </c>
      <c r="D8" s="14">
        <v>341</v>
      </c>
      <c r="E8" s="14">
        <v>401</v>
      </c>
      <c r="F8" s="14">
        <v>318</v>
      </c>
      <c r="G8" s="14">
        <v>255</v>
      </c>
      <c r="H8" s="14">
        <v>230</v>
      </c>
      <c r="I8" s="14">
        <v>236</v>
      </c>
      <c r="J8" s="14">
        <v>236</v>
      </c>
      <c r="K8" s="14">
        <v>172</v>
      </c>
      <c r="L8" s="14">
        <v>171</v>
      </c>
    </row>
    <row r="9" spans="1:12" ht="14.25" x14ac:dyDescent="0.2">
      <c r="A9" s="107" t="s">
        <v>110</v>
      </c>
      <c r="B9" s="14">
        <v>8</v>
      </c>
      <c r="C9" s="14">
        <v>3</v>
      </c>
      <c r="D9" s="14">
        <v>1</v>
      </c>
      <c r="E9" s="14">
        <v>7</v>
      </c>
      <c r="F9" s="14">
        <v>4</v>
      </c>
      <c r="G9" s="14">
        <v>2</v>
      </c>
      <c r="H9" s="14">
        <v>2</v>
      </c>
      <c r="I9" s="14">
        <v>2</v>
      </c>
      <c r="J9" s="14">
        <v>7</v>
      </c>
      <c r="K9" s="14">
        <v>2</v>
      </c>
      <c r="L9" s="14">
        <v>6</v>
      </c>
    </row>
    <row r="10" spans="1:12" x14ac:dyDescent="0.2">
      <c r="A10" s="173" t="s">
        <v>45</v>
      </c>
      <c r="B10" s="174">
        <v>513</v>
      </c>
      <c r="C10" s="174">
        <v>357</v>
      </c>
      <c r="D10" s="174">
        <v>546</v>
      </c>
      <c r="E10" s="174">
        <v>575</v>
      </c>
      <c r="F10" s="174">
        <v>422</v>
      </c>
      <c r="G10" s="174">
        <v>398</v>
      </c>
      <c r="H10" s="174">
        <v>340</v>
      </c>
      <c r="I10" s="174">
        <v>350</v>
      </c>
      <c r="J10" s="174">
        <v>342</v>
      </c>
      <c r="K10" s="174">
        <v>277</v>
      </c>
      <c r="L10" s="174">
        <v>297</v>
      </c>
    </row>
    <row r="11" spans="1:12" x14ac:dyDescent="0.2">
      <c r="A11" s="126"/>
      <c r="B11" s="126"/>
      <c r="C11" s="126"/>
      <c r="D11" s="126"/>
      <c r="E11" s="126"/>
      <c r="F11" s="126"/>
      <c r="G11" s="126"/>
      <c r="H11" s="126"/>
      <c r="I11" s="126"/>
      <c r="J11" s="126"/>
      <c r="K11" s="126"/>
      <c r="L11" s="126"/>
    </row>
    <row r="12" spans="1:12" x14ac:dyDescent="0.2">
      <c r="A12" s="127"/>
      <c r="B12" s="127"/>
      <c r="C12" s="127"/>
      <c r="D12" s="127"/>
      <c r="E12" s="127"/>
      <c r="F12" s="127"/>
      <c r="G12" s="127"/>
      <c r="H12" s="127"/>
      <c r="I12" s="127"/>
      <c r="J12" s="127"/>
      <c r="K12" s="127"/>
      <c r="L12" s="127"/>
    </row>
    <row r="13" spans="1:12" ht="14.25" x14ac:dyDescent="0.2">
      <c r="A13" s="104" t="s">
        <v>111</v>
      </c>
      <c r="B13" s="117" t="s">
        <v>138</v>
      </c>
      <c r="C13" s="175" t="s">
        <v>33</v>
      </c>
      <c r="D13" s="175" t="s">
        <v>34</v>
      </c>
      <c r="E13" s="175" t="s">
        <v>35</v>
      </c>
      <c r="F13" s="175" t="s">
        <v>36</v>
      </c>
      <c r="G13" s="175" t="s">
        <v>37</v>
      </c>
      <c r="H13" s="175" t="s">
        <v>38</v>
      </c>
      <c r="I13" s="175" t="s">
        <v>39</v>
      </c>
      <c r="J13" s="175" t="s">
        <v>40</v>
      </c>
      <c r="K13" s="175" t="s">
        <v>41</v>
      </c>
      <c r="L13" s="175" t="s">
        <v>42</v>
      </c>
    </row>
    <row r="14" spans="1:12" x14ac:dyDescent="0.2">
      <c r="A14" s="102" t="s">
        <v>106</v>
      </c>
      <c r="B14" s="32">
        <v>9.7465886939571093E-3</v>
      </c>
      <c r="C14" s="32">
        <v>1.1204481792717101E-2</v>
      </c>
      <c r="D14" s="32">
        <v>1.83150183150183E-3</v>
      </c>
      <c r="E14" s="32">
        <v>5.21739130434783E-3</v>
      </c>
      <c r="F14" s="32">
        <v>9.4786729857819895E-3</v>
      </c>
      <c r="G14" s="32">
        <v>5.0251256281407001E-3</v>
      </c>
      <c r="H14" s="32">
        <v>0</v>
      </c>
      <c r="I14" s="32">
        <v>0</v>
      </c>
      <c r="J14" s="32">
        <v>0</v>
      </c>
      <c r="K14" s="32">
        <v>7.2202166064982004E-3</v>
      </c>
      <c r="L14" s="32">
        <v>0</v>
      </c>
    </row>
    <row r="15" spans="1:12" x14ac:dyDescent="0.2">
      <c r="A15" s="103" t="s">
        <v>53</v>
      </c>
      <c r="B15" s="32">
        <v>3.3138401559454203E-2</v>
      </c>
      <c r="C15" s="32">
        <v>1.1204481792717101E-2</v>
      </c>
      <c r="D15" s="32">
        <v>5.4945054945054897E-3</v>
      </c>
      <c r="E15" s="32">
        <v>2.4347826086956501E-2</v>
      </c>
      <c r="F15" s="32">
        <v>4.739336492891E-3</v>
      </c>
      <c r="G15" s="32">
        <v>7.5376884422110497E-3</v>
      </c>
      <c r="H15" s="32">
        <v>5.8823529411764696E-3</v>
      </c>
      <c r="I15" s="32">
        <v>2.8571428571428602E-3</v>
      </c>
      <c r="J15" s="32">
        <v>0</v>
      </c>
      <c r="K15" s="32">
        <v>3.6101083032491002E-3</v>
      </c>
      <c r="L15" s="32">
        <v>0</v>
      </c>
    </row>
    <row r="16" spans="1:12" x14ac:dyDescent="0.2">
      <c r="A16" s="103" t="s">
        <v>107</v>
      </c>
      <c r="B16" s="32">
        <v>0.11111111111111099</v>
      </c>
      <c r="C16" s="32">
        <v>0.13445378151260501</v>
      </c>
      <c r="D16" s="32">
        <v>6.4102564102564097E-2</v>
      </c>
      <c r="E16" s="32">
        <v>4.8695652173913001E-2</v>
      </c>
      <c r="F16" s="32">
        <v>6.1611374407582901E-2</v>
      </c>
      <c r="G16" s="32">
        <v>4.5226130653266298E-2</v>
      </c>
      <c r="H16" s="32">
        <v>3.5294117647058802E-2</v>
      </c>
      <c r="I16" s="32">
        <v>3.7142857142857102E-2</v>
      </c>
      <c r="J16" s="32">
        <v>6.4327485380116997E-2</v>
      </c>
      <c r="K16" s="32">
        <v>2.5270758122743701E-2</v>
      </c>
      <c r="L16" s="32">
        <v>2.3569023569023601E-2</v>
      </c>
    </row>
    <row r="17" spans="1:12" x14ac:dyDescent="0.2">
      <c r="A17" s="103" t="s">
        <v>108</v>
      </c>
      <c r="B17" s="32">
        <v>0.24951267056530199</v>
      </c>
      <c r="C17" s="32">
        <v>0.17366946778711501</v>
      </c>
      <c r="D17" s="32">
        <v>0.30219780219780201</v>
      </c>
      <c r="E17" s="32">
        <v>0.21217391304347799</v>
      </c>
      <c r="F17" s="32">
        <v>0.161137440758294</v>
      </c>
      <c r="G17" s="32">
        <v>0.29648241206030201</v>
      </c>
      <c r="H17" s="32">
        <v>0.27647058823529402</v>
      </c>
      <c r="I17" s="32">
        <v>0.28000000000000003</v>
      </c>
      <c r="J17" s="32">
        <v>0.22514619883040901</v>
      </c>
      <c r="K17" s="32">
        <v>0.33574007220216601</v>
      </c>
      <c r="L17" s="32">
        <v>0.38047138047138002</v>
      </c>
    </row>
    <row r="18" spans="1:12" x14ac:dyDescent="0.2">
      <c r="A18" s="187" t="s">
        <v>109</v>
      </c>
      <c r="B18" s="32">
        <v>0.58089668615984402</v>
      </c>
      <c r="C18" s="32">
        <v>0.661064425770308</v>
      </c>
      <c r="D18" s="32">
        <v>0.62454212454212499</v>
      </c>
      <c r="E18" s="32">
        <v>0.69739130434782604</v>
      </c>
      <c r="F18" s="32">
        <v>0.75355450236966803</v>
      </c>
      <c r="G18" s="32">
        <v>0.64070351758793997</v>
      </c>
      <c r="H18" s="32">
        <v>0.67647058823529405</v>
      </c>
      <c r="I18" s="32">
        <v>0.67428571428571404</v>
      </c>
      <c r="J18" s="32">
        <v>0.69005847953216404</v>
      </c>
      <c r="K18" s="32">
        <v>0.62093862815884504</v>
      </c>
      <c r="L18" s="32">
        <v>0.57575757575757602</v>
      </c>
    </row>
    <row r="19" spans="1:12" ht="14.25" x14ac:dyDescent="0.2">
      <c r="A19" s="107" t="s">
        <v>110</v>
      </c>
      <c r="B19" s="32">
        <v>1.55945419103314E-2</v>
      </c>
      <c r="C19" s="32">
        <v>8.4033613445378096E-3</v>
      </c>
      <c r="D19" s="32">
        <v>1.83150183150183E-3</v>
      </c>
      <c r="E19" s="32">
        <v>1.2173913043478301E-2</v>
      </c>
      <c r="F19" s="32">
        <v>9.4786729857819895E-3</v>
      </c>
      <c r="G19" s="32">
        <v>5.0251256281407001E-3</v>
      </c>
      <c r="H19" s="32">
        <v>5.8823529411764696E-3</v>
      </c>
      <c r="I19" s="32">
        <v>5.7142857142857099E-3</v>
      </c>
      <c r="J19" s="32">
        <v>2.0467836257309899E-2</v>
      </c>
      <c r="K19" s="32">
        <v>7.2202166064982004E-3</v>
      </c>
      <c r="L19" s="32">
        <v>2.02020202020202E-2</v>
      </c>
    </row>
    <row r="20" spans="1:12" x14ac:dyDescent="0.2">
      <c r="A20" s="13" t="s">
        <v>45</v>
      </c>
      <c r="B20" s="33">
        <v>1</v>
      </c>
      <c r="C20" s="33">
        <v>1</v>
      </c>
      <c r="D20" s="33">
        <v>1</v>
      </c>
      <c r="E20" s="33">
        <v>1</v>
      </c>
      <c r="F20" s="33">
        <v>1</v>
      </c>
      <c r="G20" s="33">
        <v>1</v>
      </c>
      <c r="H20" s="33">
        <v>1</v>
      </c>
      <c r="I20" s="33">
        <v>1</v>
      </c>
      <c r="J20" s="33">
        <v>1</v>
      </c>
      <c r="K20" s="33">
        <v>1</v>
      </c>
      <c r="L20" s="33">
        <v>1</v>
      </c>
    </row>
    <row r="21" spans="1:12" x14ac:dyDescent="0.2">
      <c r="L21" s="99" t="s">
        <v>101</v>
      </c>
    </row>
    <row r="22" spans="1:12" x14ac:dyDescent="0.2">
      <c r="A22" t="s">
        <v>112</v>
      </c>
    </row>
    <row r="23" spans="1:12" x14ac:dyDescent="0.2">
      <c r="A23" s="89" t="s">
        <v>137</v>
      </c>
    </row>
    <row r="24" spans="1:12" x14ac:dyDescent="0.2">
      <c r="A24" s="268" t="s">
        <v>113</v>
      </c>
      <c r="B24" s="266"/>
      <c r="C24" s="266"/>
      <c r="D24" s="266"/>
      <c r="E24" s="266"/>
      <c r="F24" s="266"/>
      <c r="G24" s="266"/>
      <c r="H24" s="266"/>
      <c r="I24" s="266"/>
      <c r="J24" s="266"/>
      <c r="K24" s="266"/>
      <c r="L24" s="266"/>
    </row>
    <row r="25" spans="1:12" x14ac:dyDescent="0.2">
      <c r="A25" s="266"/>
      <c r="B25" s="266"/>
      <c r="C25" s="266"/>
      <c r="D25" s="266"/>
      <c r="E25" s="266"/>
      <c r="F25" s="266"/>
      <c r="G25" s="266"/>
      <c r="H25" s="266"/>
      <c r="I25" s="266"/>
      <c r="J25" s="266"/>
      <c r="K25" s="266"/>
      <c r="L25" s="266"/>
    </row>
  </sheetData>
  <mergeCells count="2">
    <mergeCell ref="A1:K1"/>
    <mergeCell ref="A24:L25"/>
  </mergeCells>
  <hyperlinks>
    <hyperlink ref="L1" location="Index!A1" display="Index"/>
  </hyperlinks>
  <pageMargins left="0.7" right="0.7" top="0.75" bottom="0.75" header="0.3" footer="0.3"/>
  <pageSetup paperSize="9" orientation="landscape" horizontalDpi="300" verticalDpi="300" r:id="rId1"/>
  <headerFooter>
    <oddHeader>&amp;CPublic Order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zoomScaleNormal="100" workbookViewId="0">
      <selection sqref="A1:K1"/>
    </sheetView>
  </sheetViews>
  <sheetFormatPr defaultRowHeight="12.75" x14ac:dyDescent="0.2"/>
  <cols>
    <col min="1" max="1" width="41.7109375" customWidth="1"/>
  </cols>
  <sheetData>
    <row r="1" spans="1:12" x14ac:dyDescent="0.2">
      <c r="A1" s="269" t="s">
        <v>147</v>
      </c>
      <c r="B1" s="269"/>
      <c r="C1" s="269"/>
      <c r="D1" s="269"/>
      <c r="E1" s="269"/>
      <c r="F1" s="269"/>
      <c r="G1" s="269"/>
      <c r="H1" s="269"/>
      <c r="I1" s="269"/>
      <c r="J1" s="269"/>
      <c r="K1" s="269"/>
      <c r="L1" s="227" t="s">
        <v>99</v>
      </c>
    </row>
    <row r="3" spans="1:12" ht="14.25" x14ac:dyDescent="0.2">
      <c r="A3" s="122" t="s">
        <v>144</v>
      </c>
      <c r="B3" s="117" t="s">
        <v>145</v>
      </c>
      <c r="C3" s="12" t="s">
        <v>33</v>
      </c>
      <c r="D3" s="12" t="s">
        <v>34</v>
      </c>
      <c r="E3" s="12" t="s">
        <v>35</v>
      </c>
      <c r="F3" s="12" t="s">
        <v>36</v>
      </c>
      <c r="G3" s="12" t="s">
        <v>37</v>
      </c>
      <c r="H3" s="12" t="s">
        <v>38</v>
      </c>
      <c r="I3" s="12" t="s">
        <v>39</v>
      </c>
      <c r="J3" s="12" t="s">
        <v>40</v>
      </c>
      <c r="K3" s="12" t="s">
        <v>41</v>
      </c>
      <c r="L3" s="12" t="s">
        <v>42</v>
      </c>
    </row>
    <row r="4" spans="1:12" x14ac:dyDescent="0.2">
      <c r="A4" t="s">
        <v>54</v>
      </c>
      <c r="B4" s="48">
        <v>19.295819209039532</v>
      </c>
      <c r="C4" s="48">
        <v>18.378156028368803</v>
      </c>
      <c r="D4" s="48">
        <v>18.837954768928235</v>
      </c>
      <c r="E4" s="48">
        <v>18.93241895261847</v>
      </c>
      <c r="F4" s="48">
        <v>19.948322851153033</v>
      </c>
      <c r="G4" s="48">
        <v>20.238692810457501</v>
      </c>
      <c r="H4" s="48">
        <v>18.220579710144932</v>
      </c>
      <c r="I4" s="48">
        <v>18.504943502824865</v>
      </c>
      <c r="J4" s="48">
        <v>18.546610169491533</v>
      </c>
      <c r="K4" s="48">
        <v>24.318604651162801</v>
      </c>
      <c r="L4" s="48">
        <v>21.234113060428832</v>
      </c>
    </row>
    <row r="5" spans="1:12" x14ac:dyDescent="0.2">
      <c r="A5" t="s">
        <v>55</v>
      </c>
      <c r="B5" s="48">
        <v>18</v>
      </c>
      <c r="C5" s="48">
        <v>18</v>
      </c>
      <c r="D5" s="48">
        <v>16</v>
      </c>
      <c r="E5" s="48">
        <v>18</v>
      </c>
      <c r="F5" s="48">
        <v>18</v>
      </c>
      <c r="G5" s="48">
        <v>18</v>
      </c>
      <c r="H5" s="48">
        <v>16</v>
      </c>
      <c r="I5" s="48">
        <v>16</v>
      </c>
      <c r="J5" s="48">
        <v>18</v>
      </c>
      <c r="K5" s="48">
        <v>24</v>
      </c>
      <c r="L5" s="48">
        <v>20</v>
      </c>
    </row>
    <row r="6" spans="1:12" ht="14.25" x14ac:dyDescent="0.2">
      <c r="A6" s="179" t="s">
        <v>143</v>
      </c>
      <c r="B6" s="49">
        <v>1.00671140939597E-2</v>
      </c>
      <c r="C6" s="182" t="s">
        <v>146</v>
      </c>
      <c r="D6" s="49">
        <v>5.8651026392961903E-3</v>
      </c>
      <c r="E6" s="49">
        <v>0</v>
      </c>
      <c r="F6" s="49">
        <v>0</v>
      </c>
      <c r="G6" s="49">
        <v>0</v>
      </c>
      <c r="H6" s="49">
        <v>0</v>
      </c>
      <c r="I6" s="49">
        <v>0</v>
      </c>
      <c r="J6" s="49">
        <v>0</v>
      </c>
      <c r="K6" s="49">
        <v>0</v>
      </c>
      <c r="L6" s="49">
        <v>0</v>
      </c>
    </row>
    <row r="7" spans="1:12" x14ac:dyDescent="0.2">
      <c r="L7" s="99" t="s">
        <v>101</v>
      </c>
    </row>
    <row r="8" spans="1:12" x14ac:dyDescent="0.2">
      <c r="A8" s="170" t="s">
        <v>112</v>
      </c>
      <c r="B8" s="123"/>
      <c r="C8" s="123"/>
      <c r="D8" s="123"/>
      <c r="E8" s="123"/>
      <c r="F8" s="123"/>
      <c r="G8" s="123"/>
      <c r="H8" s="123"/>
      <c r="I8" s="123"/>
      <c r="J8" s="123"/>
      <c r="K8" s="123"/>
      <c r="L8" s="123"/>
    </row>
    <row r="9" spans="1:12" x14ac:dyDescent="0.2">
      <c r="A9" s="91" t="s">
        <v>140</v>
      </c>
      <c r="B9" s="123"/>
      <c r="C9" s="123"/>
      <c r="D9" s="123"/>
      <c r="E9" s="123"/>
      <c r="F9" s="123"/>
      <c r="G9" s="123"/>
      <c r="H9" s="123"/>
      <c r="I9" s="123"/>
      <c r="J9" s="123"/>
      <c r="K9" s="123"/>
      <c r="L9" s="123"/>
    </row>
    <row r="10" spans="1:12" x14ac:dyDescent="0.2">
      <c r="A10" s="170" t="s">
        <v>141</v>
      </c>
      <c r="B10" s="180"/>
      <c r="C10" s="181"/>
      <c r="D10" s="181"/>
      <c r="E10" s="181"/>
      <c r="F10" s="181"/>
      <c r="G10" s="181"/>
    </row>
    <row r="11" spans="1:12" x14ac:dyDescent="0.2">
      <c r="A11" s="279" t="s">
        <v>142</v>
      </c>
      <c r="B11" s="279"/>
      <c r="C11" s="279"/>
      <c r="D11" s="279"/>
      <c r="E11" s="279"/>
      <c r="F11" s="279"/>
      <c r="G11" s="279"/>
      <c r="H11" s="279"/>
      <c r="I11" s="279"/>
      <c r="J11" s="279"/>
      <c r="K11" s="279"/>
      <c r="L11" s="279"/>
    </row>
    <row r="12" spans="1:12" x14ac:dyDescent="0.2">
      <c r="A12" s="268" t="s">
        <v>273</v>
      </c>
      <c r="B12" s="268"/>
      <c r="C12" s="268"/>
      <c r="D12" s="268"/>
      <c r="E12" s="268"/>
      <c r="F12" s="268"/>
      <c r="G12" s="268"/>
      <c r="H12" s="268"/>
      <c r="I12" s="268"/>
      <c r="J12" s="268"/>
      <c r="K12" s="268"/>
      <c r="L12" s="268"/>
    </row>
    <row r="13" spans="1:12" x14ac:dyDescent="0.2">
      <c r="A13" s="268"/>
      <c r="B13" s="268"/>
      <c r="C13" s="268"/>
      <c r="D13" s="268"/>
      <c r="E13" s="268"/>
      <c r="F13" s="268"/>
      <c r="G13" s="268"/>
      <c r="H13" s="268"/>
      <c r="I13" s="268"/>
      <c r="J13" s="268"/>
      <c r="K13" s="268"/>
      <c r="L13" s="268"/>
    </row>
  </sheetData>
  <mergeCells count="3">
    <mergeCell ref="A1:K1"/>
    <mergeCell ref="A11:L11"/>
    <mergeCell ref="A12:L13"/>
  </mergeCells>
  <hyperlinks>
    <hyperlink ref="L1" location="Index!A1" display="Index"/>
  </hyperlinks>
  <pageMargins left="0.7" right="0.7" top="0.75" bottom="0.75" header="0.3" footer="0.3"/>
  <pageSetup paperSize="9" scale="94" orientation="landscape" horizontalDpi="300" verticalDpi="300" r:id="rId1"/>
  <headerFooter>
    <oddHeader>&amp;CPublic Order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Index</vt:lpstr>
      <vt:lpstr>1_1</vt:lpstr>
      <vt:lpstr>1_2</vt:lpstr>
      <vt:lpstr>1_3</vt:lpstr>
      <vt:lpstr>1_4</vt:lpstr>
      <vt:lpstr>1_5</vt:lpstr>
      <vt:lpstr>2_1</vt:lpstr>
      <vt:lpstr>2_2</vt:lpstr>
      <vt:lpstr>2_3</vt:lpstr>
      <vt:lpstr>2_4</vt:lpstr>
      <vt:lpstr>2_5</vt:lpstr>
      <vt:lpstr>3_1</vt:lpstr>
      <vt:lpstr>3_2</vt:lpstr>
      <vt:lpstr>3_3</vt:lpstr>
      <vt:lpstr>3_4</vt:lpstr>
      <vt:lpstr>3_5</vt:lpstr>
      <vt:lpstr>4_1</vt:lpstr>
      <vt:lpstr>4_2</vt:lpstr>
      <vt:lpstr>4_3</vt:lpstr>
      <vt:lpstr>4_4</vt:lpstr>
      <vt:lpstr>4_5</vt:lpstr>
      <vt:lpstr>5_1</vt:lpstr>
      <vt:lpstr>5_2</vt:lpstr>
      <vt:lpstr>5_3</vt:lpstr>
      <vt:lpstr>5_4</vt:lpstr>
      <vt:lpstr>5_5</vt:lpstr>
      <vt:lpstr>6_1</vt:lpstr>
      <vt:lpstr>7_1</vt:lpstr>
      <vt:lpstr>7_2</vt:lpstr>
      <vt:lpstr>Index!_ftn1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Lucas</dc:creator>
  <cp:lastModifiedBy>Jooman, Pamela</cp:lastModifiedBy>
  <cp:lastPrinted>2019-08-27T14:04:08Z</cp:lastPrinted>
  <dcterms:created xsi:type="dcterms:W3CDTF">2010-08-23T11:20:11Z</dcterms:created>
  <dcterms:modified xsi:type="dcterms:W3CDTF">2019-09-17T10:17:39Z</dcterms:modified>
</cp:coreProperties>
</file>