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dom1.infra.int\data\hq\Steel_House\Shared\SGC\Sentencing Council\008- Guidelines\Firearms\002 - Data, Analysis &amp; Research\002-Data Analysis\004-Definitive Guideline\Final tables for publication\"/>
    </mc:Choice>
  </mc:AlternateContent>
  <xr:revisionPtr revIDLastSave="0" documentId="13_ncr:1_{5BB5BC8E-2033-4670-A275-059D5E000BF6}" xr6:coauthVersionLast="41" xr6:coauthVersionMax="41" xr10:uidLastSave="{00000000-0000-0000-0000-000000000000}"/>
  <bookViews>
    <workbookView xWindow="28680" yWindow="90" windowWidth="29040" windowHeight="15840" xr2:uid="{00000000-000D-0000-FFFF-FFFF00000000}"/>
  </bookViews>
  <sheets>
    <sheet name="Index" sheetId="1" r:id="rId1"/>
    <sheet name="1_1" sheetId="2" r:id="rId2"/>
    <sheet name="1_2" sheetId="3" r:id="rId3"/>
    <sheet name="1_3" sheetId="4" r:id="rId4"/>
    <sheet name="1_4" sheetId="5" r:id="rId5"/>
    <sheet name="1_5" sheetId="6" r:id="rId6"/>
    <sheet name="1_6" sheetId="58" r:id="rId7"/>
    <sheet name="1_7" sheetId="59" r:id="rId8"/>
    <sheet name="1_8" sheetId="60" r:id="rId9"/>
    <sheet name="2_1" sheetId="22" r:id="rId10"/>
    <sheet name="2_2" sheetId="23" r:id="rId11"/>
    <sheet name="2_3" sheetId="24" r:id="rId12"/>
    <sheet name="2_4" sheetId="25" r:id="rId13"/>
    <sheet name="2_5" sheetId="26" r:id="rId14"/>
    <sheet name="2_6" sheetId="64" r:id="rId15"/>
    <sheet name="2_7" sheetId="62" r:id="rId16"/>
    <sheet name="2_8" sheetId="63" r:id="rId17"/>
    <sheet name="3_1" sheetId="27" r:id="rId18"/>
    <sheet name="3_2" sheetId="28" r:id="rId19"/>
    <sheet name="3_3" sheetId="29" r:id="rId20"/>
    <sheet name="3_4" sheetId="30" r:id="rId21"/>
    <sheet name="3_5" sheetId="31" r:id="rId22"/>
    <sheet name="3_6" sheetId="65" r:id="rId23"/>
    <sheet name="3_7" sheetId="66" r:id="rId24"/>
    <sheet name="3_8" sheetId="67" r:id="rId25"/>
    <sheet name="4_1" sheetId="32" r:id="rId26"/>
    <sheet name="4_2" sheetId="33" r:id="rId27"/>
    <sheet name="4_3" sheetId="34" r:id="rId28"/>
    <sheet name="4_4" sheetId="35" r:id="rId29"/>
    <sheet name="4_5" sheetId="36" r:id="rId30"/>
    <sheet name="4_6" sheetId="68" r:id="rId31"/>
    <sheet name="4_7" sheetId="69" r:id="rId32"/>
    <sheet name="4_8" sheetId="70" r:id="rId33"/>
    <sheet name="5_1" sheetId="37" r:id="rId34"/>
    <sheet name="5_2" sheetId="38" r:id="rId35"/>
    <sheet name="5_3" sheetId="39" r:id="rId36"/>
    <sheet name="5_4" sheetId="40" r:id="rId37"/>
    <sheet name="5_5" sheetId="41" r:id="rId38"/>
    <sheet name="5_6" sheetId="72" r:id="rId39"/>
    <sheet name="5_7" sheetId="71" r:id="rId40"/>
    <sheet name="5_8" sheetId="73" r:id="rId41"/>
    <sheet name="6_1" sheetId="42" r:id="rId42"/>
    <sheet name="6_2" sheetId="43" r:id="rId43"/>
    <sheet name="6_3" sheetId="44" r:id="rId44"/>
    <sheet name="6_4" sheetId="45" r:id="rId45"/>
    <sheet name="6_5" sheetId="46" r:id="rId46"/>
    <sheet name="6_6" sheetId="74" r:id="rId47"/>
    <sheet name="6_7" sheetId="75" r:id="rId48"/>
    <sheet name="6_8" sheetId="76" r:id="rId49"/>
    <sheet name="7_1" sheetId="47" r:id="rId50"/>
    <sheet name="7_2" sheetId="48" r:id="rId51"/>
    <sheet name="7_3" sheetId="49" r:id="rId52"/>
    <sheet name="7_4" sheetId="51" r:id="rId53"/>
    <sheet name="7_5" sheetId="52" r:id="rId54"/>
    <sheet name="7_6" sheetId="77" r:id="rId55"/>
    <sheet name="7_7" sheetId="78" r:id="rId56"/>
    <sheet name="7_8" sheetId="79" r:id="rId57"/>
    <sheet name="8_1" sheetId="53" r:id="rId58"/>
    <sheet name="8_2" sheetId="54" r:id="rId59"/>
    <sheet name="8_3" sheetId="55" r:id="rId60"/>
    <sheet name="8_4" sheetId="56" r:id="rId61"/>
    <sheet name="8_5" sheetId="57" r:id="rId62"/>
    <sheet name="8_6" sheetId="80" r:id="rId63"/>
    <sheet name="8_7" sheetId="81" r:id="rId64"/>
    <sheet name="8_8" sheetId="82" r:id="rId65"/>
  </sheets>
  <definedNames>
    <definedName name="_ftn1" localSheetId="0">Index!$A$153</definedName>
    <definedName name="_ftnref1" localSheetId="0">Index!$A$149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5" i="7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tc={58C8E511-FD06-41D7-8960-04C3795409AF}</author>
  </authors>
  <commentList>
    <comment ref="A28" authorId="0" shapeId="0" xr:uid="{58C8E511-FD06-41D7-8960-04C3795409AF}">
      <text>
        <t>[Threaded comment]
Your version of Excel allows you to read this threaded comment; however, any edits to it will get removed if the file is opened in a newer version of Excel. Learn more: https://go.microsoft.com/fwlink/?linkid=870924
Comment:
    Corrected footnote to mirror 4_4</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tc={E23A9E8D-9F9F-4256-A642-A78ED67325CB}</author>
  </authors>
  <commentList>
    <comment ref="C19" authorId="0" shapeId="0" xr:uid="{E23A9E8D-9F9F-4256-A642-A78ED67325CB}">
      <text>
        <t>[Threaded comment]
Your version of Excel allows you to read this threaded comment; however, any edits to it will get removed if the file is opened in a newer version of Excel. Learn more: https://go.microsoft.com/fwlink/?linkid=870924
Comment:
    Changed footnote number from 4 to 5</t>
      </text>
    </comment>
  </commentList>
</comments>
</file>

<file path=xl/sharedStrings.xml><?xml version="1.0" encoding="utf-8"?>
<sst xmlns="http://schemas.openxmlformats.org/spreadsheetml/2006/main" count="3261" uniqueCount="462">
  <si>
    <t>https://www.sentencingcouncil.org.uk</t>
  </si>
  <si>
    <t>Table 1_1</t>
  </si>
  <si>
    <t>Table 1_2</t>
  </si>
  <si>
    <t>Table 1_3</t>
  </si>
  <si>
    <t>Table 1_4</t>
  </si>
  <si>
    <t>Table 1_5</t>
  </si>
  <si>
    <t>Table 2_1</t>
  </si>
  <si>
    <t>Table 2_2</t>
  </si>
  <si>
    <t>Table 2_3</t>
  </si>
  <si>
    <t>Table 2_4</t>
  </si>
  <si>
    <t>Table 2_5</t>
  </si>
  <si>
    <t>Table 3_1</t>
  </si>
  <si>
    <t>Table 3_2</t>
  </si>
  <si>
    <t>Table 3_3</t>
  </si>
  <si>
    <t>Table 3_4</t>
  </si>
  <si>
    <t>Table 3_5</t>
  </si>
  <si>
    <t>Table 4_1</t>
  </si>
  <si>
    <t>Table 4_2</t>
  </si>
  <si>
    <t>Table 4_3</t>
  </si>
  <si>
    <t>Table 4_4</t>
  </si>
  <si>
    <t>Table 4_5</t>
  </si>
  <si>
    <t>Notes</t>
  </si>
  <si>
    <t>Data sources and quality</t>
  </si>
  <si>
    <t>Further details of the processes by which the Ministry of Justice validate the records in the Court Proceedings Database can be found within the guide to their Criminal Justice Statistics publication which can be downloaded via the link:</t>
  </si>
  <si>
    <t>https://www.gov.uk/government/collections/criminal-justice-statistics</t>
  </si>
  <si>
    <t>Volumes of sentences</t>
  </si>
  <si>
    <t>The data presented in this bulletin only include cases where the specified offence was the principal offence committed. When a defendant has been found guilty of two or more offences this is the offence for which the heaviest penalty is imposed. Where the same disposal is imposed for two or more offences, the offence selected is the offence for which the statutory maximum penalty is the most severe. Although the offender will receive a sentence for each of the offences that they are convicted of, it is only the sentence for the principal offence that is presented in this bulletin.</t>
  </si>
  <si>
    <t>Sentence outcomes</t>
  </si>
  <si>
    <t>The outcomes presented are the final sentence outcomes, after taking into account all factors of the case, including whether a guilty plea was made. This is because the sentence length information available in the Court Proceedings Database is the final sentence imposed, after any reduction for guilty plea.
The sentence outcome shown is the most severe sentence or order given for the principal offence (i.e. the principal sentence), secondary sentences given for the principal offence are not included in the tables.</t>
  </si>
  <si>
    <t>Offender demographics</t>
  </si>
  <si>
    <t>General conventions</t>
  </si>
  <si>
    <t>The following conventions have been applied to the data:</t>
  </si>
  <si>
    <t>- Percentages derived from the data have been provided in the tables to the nearest whole percentage, except when the nearest whole percentage is zero. In some instances, this may mean that percentages shown do not add up to 100 per cent.</t>
  </si>
  <si>
    <t>- Where the nearest whole per cent is zero, the convention ‘&lt;0.5’ has been used.</t>
  </si>
  <si>
    <t>- Where totals have been provided, these have been calculated using unrounded data and then rounded.</t>
  </si>
  <si>
    <t>Uses made of the data</t>
  </si>
  <si>
    <t>Data provided in the Council’s range of statistical bulletins and tables are used to inform public debate of the Council’s work.</t>
  </si>
  <si>
    <t>Background information</t>
  </si>
  <si>
    <t>Further information on the Sentencing Council and its work can be found at:</t>
  </si>
  <si>
    <t>http://sentencingcouncil.org.uk</t>
  </si>
  <si>
    <t>https://www.gov.uk/government/collections/criminal-justice-statistics-quarterly</t>
  </si>
  <si>
    <t>Further information on general sentencing practice in England and Wales can be found on the Council’s website at:</t>
  </si>
  <si>
    <t>http://www.sentencingcouncil.org.uk/</t>
  </si>
  <si>
    <t>Contact points for further information</t>
  </si>
  <si>
    <t>Tel:</t>
  </si>
  <si>
    <t>020 7071 5778</t>
  </si>
  <si>
    <t>Email:</t>
  </si>
  <si>
    <t>research@sentencingcouncil.gov.uk</t>
  </si>
  <si>
    <t>Press Office enquiries: Kathryn Montague</t>
  </si>
  <si>
    <t>020 7071 5792</t>
  </si>
  <si>
    <t>Index</t>
  </si>
  <si>
    <t>Offence type</t>
  </si>
  <si>
    <t>Court type</t>
  </si>
  <si>
    <t>Magistrates' court</t>
  </si>
  <si>
    <t>Crown Court</t>
  </si>
  <si>
    <t>Total</t>
  </si>
  <si>
    <t>Source: Court Proceedings Database, Ministry of Justice</t>
  </si>
  <si>
    <t>Notes:</t>
  </si>
  <si>
    <t>Outcome</t>
  </si>
  <si>
    <t>Absolute and conditional discharge</t>
  </si>
  <si>
    <t>Fine</t>
  </si>
  <si>
    <t>Community sentence</t>
  </si>
  <si>
    <t>Suspended sentence</t>
  </si>
  <si>
    <t>Immediate custody</t>
  </si>
  <si>
    <t>Mean</t>
  </si>
  <si>
    <t>Median</t>
  </si>
  <si>
    <r>
      <t>Proportion receiving an indeterminate sentence</t>
    </r>
    <r>
      <rPr>
        <vertAlign val="superscript"/>
        <sz val="10"/>
        <color indexed="8"/>
        <rFont val="Arial"/>
        <family val="2"/>
      </rPr>
      <t>4,5</t>
    </r>
  </si>
  <si>
    <t>2) Excludes life and indeterminate sentences.</t>
  </si>
  <si>
    <t>4) This is calculated as the number of offenders given an indeterminate custodial sentence, out of the number of offenders given a sentence of immediate custody.</t>
  </si>
  <si>
    <r>
      <t>Sentence length (years)</t>
    </r>
    <r>
      <rPr>
        <b/>
        <vertAlign val="superscript"/>
        <sz val="10"/>
        <color indexed="8"/>
        <rFont val="Arial"/>
        <family val="2"/>
      </rPr>
      <t>2</t>
    </r>
  </si>
  <si>
    <t>Number of adults sentenced</t>
  </si>
  <si>
    <t>Proportion of adults sentenced</t>
  </si>
  <si>
    <t>Less than 1 year</t>
  </si>
  <si>
    <t>1 to 2</t>
  </si>
  <si>
    <t>2 to 3</t>
  </si>
  <si>
    <t>3 to 4</t>
  </si>
  <si>
    <t>4 to 5</t>
  </si>
  <si>
    <t>5 to 6</t>
  </si>
  <si>
    <t>Indeterminate</t>
  </si>
  <si>
    <t>2) Sentence length intervals do not include the lower bound, but do include the upper bound sentence length. For example, the category ‘Less than 1 year’ includes sentence lengths less than and equal to 1 year, and ‘1 to 2’ includes sentence lengths over 1 year, and up to and including 2 years.</t>
  </si>
  <si>
    <t>Male</t>
  </si>
  <si>
    <t>Female</t>
  </si>
  <si>
    <t>Not recorded/not known</t>
  </si>
  <si>
    <t>18 to 21 years</t>
  </si>
  <si>
    <t>22 to 29 years</t>
  </si>
  <si>
    <t>30 to 39 years</t>
  </si>
  <si>
    <t>40 to 49 years</t>
  </si>
  <si>
    <t>50 to 59 years</t>
  </si>
  <si>
    <t>60 years or older</t>
  </si>
  <si>
    <t>White</t>
  </si>
  <si>
    <t>Black</t>
  </si>
  <si>
    <t>Asian</t>
  </si>
  <si>
    <t>Other</t>
  </si>
  <si>
    <t>&lt;0.5%</t>
  </si>
  <si>
    <r>
      <t>Perceived Ethnicity</t>
    </r>
    <r>
      <rPr>
        <b/>
        <vertAlign val="superscript"/>
        <sz val="10"/>
        <color indexed="8"/>
        <rFont val="Arial"/>
        <family val="2"/>
      </rPr>
      <t>5,6</t>
    </r>
  </si>
  <si>
    <t>5) The "perceived ethnicity" is the ethnicity of the offender as perceived by the police officer handling the case.</t>
  </si>
  <si>
    <t>7) Percentage calculations do not include cases where the perceived ethnicity was unknown.</t>
  </si>
  <si>
    <r>
      <t>2008</t>
    </r>
    <r>
      <rPr>
        <vertAlign val="superscript"/>
        <sz val="10"/>
        <color indexed="8"/>
        <rFont val="Arial"/>
        <family val="2"/>
      </rPr>
      <t>1</t>
    </r>
  </si>
  <si>
    <t>Note:</t>
  </si>
  <si>
    <r>
      <t>Otherwise dealt with</t>
    </r>
    <r>
      <rPr>
        <vertAlign val="superscript"/>
        <sz val="10"/>
        <color indexed="8"/>
        <rFont val="Arial"/>
        <family val="2"/>
      </rPr>
      <t>2</t>
    </r>
  </si>
  <si>
    <r>
      <t>ACSL (months)</t>
    </r>
    <r>
      <rPr>
        <b/>
        <vertAlign val="superscript"/>
        <sz val="10"/>
        <color indexed="8"/>
        <rFont val="Arial"/>
        <family val="2"/>
      </rPr>
      <t>1</t>
    </r>
  </si>
  <si>
    <r>
      <t>Sentence length (months)</t>
    </r>
    <r>
      <rPr>
        <b/>
        <vertAlign val="superscript"/>
        <sz val="10"/>
        <color indexed="8"/>
        <rFont val="Arial"/>
        <family val="2"/>
      </rPr>
      <t>1</t>
    </r>
  </si>
  <si>
    <t>Firearms offences</t>
  </si>
  <si>
    <t>Section 1: Possession of prohibited weapon</t>
  </si>
  <si>
    <r>
      <t xml:space="preserve">Possession, purchase or acquisition of a prohibited weapon or ammunition
</t>
    </r>
    <r>
      <rPr>
        <b/>
        <sz val="10"/>
        <color indexed="8"/>
        <rFont val="Arial"/>
        <family val="2"/>
      </rPr>
      <t>Minimum term does not apply</t>
    </r>
  </si>
  <si>
    <t>1) Figures shown here differ from those published by the MoJ, as there are a small number of minimum term possession of prohibited weapon cases in the CPD which indicate that the offender was sentenced in a magistrates’ court. These cases have been excluded from the above tables as this offence is indictable only, and can therefore only be sentenced in the Crown Court.</t>
  </si>
  <si>
    <r>
      <t>Possession, purchase or acquisition of a prohibited weapon or ammunition (Minimum term applies)</t>
    </r>
    <r>
      <rPr>
        <b/>
        <vertAlign val="superscript"/>
        <sz val="10"/>
        <color indexed="8"/>
        <rFont val="Arial"/>
        <family val="2"/>
      </rPr>
      <t>1</t>
    </r>
  </si>
  <si>
    <t>Possession, purchase or acquisition of a prohibited weapon or ammunition (Minimum term does not apply)</t>
  </si>
  <si>
    <t>6 to 7</t>
  </si>
  <si>
    <t>7 to 8</t>
  </si>
  <si>
    <t>8 to 9</t>
  </si>
  <si>
    <t>9 to 10</t>
  </si>
  <si>
    <t>4) Percentage calculations do not include cases where the age was unknown.</t>
  </si>
  <si>
    <t>Section 2: Possession without certificate</t>
  </si>
  <si>
    <t>Possession, purchase or acquisition of a firearm/ammunition/shotgun without a certificate</t>
  </si>
  <si>
    <t>2) The category 'Otherwise dealt with' includes: one day in police cells; disqualification order; restraining order; confiscation order; travel restriction order; disqualification from driving; recommendation for deportation; compensation; and other miscellaneous disposals.</t>
  </si>
  <si>
    <t>Less than 6 months</t>
  </si>
  <si>
    <t>6 to 12</t>
  </si>
  <si>
    <t>1) Sentence length intervals do not include the lower bound, but do include the upper bound sentence length. For example, the category ‘Less than 6 months’ includes sentence lengths less than and equal to six months, and ‘6 to 12’ includes sentence lengths over 6 months, and up to and including 12 months.</t>
  </si>
  <si>
    <t>12 to 18</t>
  </si>
  <si>
    <t>18 to 24</t>
  </si>
  <si>
    <t>24 to 30</t>
  </si>
  <si>
    <t>30 to 36</t>
  </si>
  <si>
    <t>Greater than 36 months</t>
  </si>
  <si>
    <r>
      <t>Proportion receiving an indeterminate sentence</t>
    </r>
    <r>
      <rPr>
        <vertAlign val="superscript"/>
        <sz val="10"/>
        <color indexed="8"/>
        <rFont val="Arial"/>
        <family val="2"/>
      </rPr>
      <t>3,4</t>
    </r>
  </si>
  <si>
    <t>3) This is calculated as the number of offenders given an indeterminate custodial sentence, out of the number of offenders given a sentence of immediate custody.</t>
  </si>
  <si>
    <t>Section 3: Possession by person prohibited</t>
  </si>
  <si>
    <t>Possession of a firearm or ammunition by person with previous convictions prohibited from possessing a firearm or ammunition</t>
  </si>
  <si>
    <t>Section 4: Carrying a firearm in a public place</t>
  </si>
  <si>
    <t>Carrying a firearm in a public place</t>
  </si>
  <si>
    <r>
      <t>Sentence length (months)</t>
    </r>
    <r>
      <rPr>
        <b/>
        <vertAlign val="superscript"/>
        <sz val="10"/>
        <color indexed="8"/>
        <rFont val="Arial"/>
        <family val="2"/>
      </rPr>
      <t>1,2</t>
    </r>
  </si>
  <si>
    <t>Section 5: Possession with intent to endanger life</t>
  </si>
  <si>
    <t>Table 5_1</t>
  </si>
  <si>
    <t>Table 5_2</t>
  </si>
  <si>
    <t>Table 5_3</t>
  </si>
  <si>
    <t>Table 5_4</t>
  </si>
  <si>
    <t>Table 5_5</t>
  </si>
  <si>
    <t>Possession of firearm with intent to endanger life</t>
  </si>
  <si>
    <t>1) Figures shown here differ from those published by the MoJ, as there are a small number of possession with intent to endanger life cases in the CPD which indicate that the offender was sentenced in a magistrates’ court. These cases have been excluded from the above tables as this offence is indictable only, and can therefore only be sentenced in the Crown Court.</t>
  </si>
  <si>
    <t>Less than 2 years</t>
  </si>
  <si>
    <t>2 to 4</t>
  </si>
  <si>
    <t>4 to 6</t>
  </si>
  <si>
    <t>6 to 8</t>
  </si>
  <si>
    <t>8 to 10</t>
  </si>
  <si>
    <t>10 to 12</t>
  </si>
  <si>
    <t>12 to 14</t>
  </si>
  <si>
    <t>14 to 16</t>
  </si>
  <si>
    <t>16 to 18</t>
  </si>
  <si>
    <t>18 to 20</t>
  </si>
  <si>
    <t>2) Sentence length intervals do not include the lower bound, but do include the upper bound sentence length. For example, the category ‘Less than 2 years’ includes sentence lengths less than and equal to two years, and ‘2 to 4’ includes sentence lengths over 2 years, and up to and including 4 years.</t>
  </si>
  <si>
    <t>Section 6: Possession with intent to cause fear of violence</t>
  </si>
  <si>
    <t>Table 6_1</t>
  </si>
  <si>
    <t>Table 6_2</t>
  </si>
  <si>
    <t>Table 6_3</t>
  </si>
  <si>
    <t>Table 6_4</t>
  </si>
  <si>
    <t>Table 6_5</t>
  </si>
  <si>
    <t>Possession of firearm or imitation firearm with intent to cause fear of violence</t>
  </si>
  <si>
    <t>1) Figures shown here differ from those published by the MoJ, as there are a small number of possession with intent to cause fear of violence cases in the CPD which indicate that the offender was sentenced in a magistrates’ court. These cases have been excluded from the above tables as this offence is indictable only, and can therefore only be sentenced in the Crown Court.</t>
  </si>
  <si>
    <r>
      <t>ACSL (years)</t>
    </r>
    <r>
      <rPr>
        <b/>
        <vertAlign val="superscript"/>
        <sz val="10"/>
        <color indexed="8"/>
        <rFont val="Arial"/>
        <family val="2"/>
      </rPr>
      <t>2</t>
    </r>
  </si>
  <si>
    <t>Section 7: Possession with intent – other offences</t>
  </si>
  <si>
    <t>Table 7_1</t>
  </si>
  <si>
    <t>Table 7_2</t>
  </si>
  <si>
    <t>Table 7_3</t>
  </si>
  <si>
    <t>Table 7_4</t>
  </si>
  <si>
    <t>Table 7_5</t>
  </si>
  <si>
    <t>1) Figures shown here differ from those published by the MoJ, as there are a small number of cases of possession with intent – other offences in the CPD which indicate that the offender was sentenced in a magistrates’ court. These cases have been excluded from the above tables as these offences are indictable only, and can therefore only be sentenced in the Crown Court.</t>
  </si>
  <si>
    <t>Use of firearm or imitation firearm to resist arrest/possession of firearm or imitation firearm while committing a Schedule 1 offence/carrying firearm or imitation firearm with criminal intent</t>
  </si>
  <si>
    <t>1) Figures shown here differ from those published by the MoJ, as there are a small number of cases of possession with intent – other offences in the CPD which indicate that the offender was sentenced in a magistrates’ court. These cases have been excluded from the above table as these offences are indictable only, and can therefore only be sentenced in the Crown Court.</t>
  </si>
  <si>
    <t>1) Figures shown here differ from those published by the MoJ, as there are a small number of possession with intent to cause fear of violence cases in the CPD which indicate that the offender was sentenced in a magistrates’ court. These cases have been excluded from the above table as this offence is indictable only, and can therefore only be sentenced in the Crown Court.</t>
  </si>
  <si>
    <t>1) Figures shown here differ from those published by the MoJ, as there are a small number of possession with intent to endanger life cases in the CPD which indicate that the offender was sentenced in a magistrates’ court. These cases have been excluded from the above table as this offence is indictable only, and can therefore only be sentenced in the Crown Court.</t>
  </si>
  <si>
    <t>Table 8_1</t>
  </si>
  <si>
    <t>Table 8_2</t>
  </si>
  <si>
    <t>Table 8_3</t>
  </si>
  <si>
    <t>Table 8_4</t>
  </si>
  <si>
    <t>Table 8_5</t>
  </si>
  <si>
    <t>1) Figures shown here differ from those published by the MoJ, as there are a small number of cases of transfer and manufacture offences in the CPD which indicate that the offender was sentenced in a magistrates’ court. These cases have been excluded from the above table as these offences are indictable only, and can therefore only be sentenced in the Crown Court.</t>
  </si>
  <si>
    <t>Manufacture/sell or transfer/possess for sale or transfer/purchase or acquire for sale or transfer prohibited weapon or ammunition</t>
  </si>
  <si>
    <t>1) Figures shown here differ from those published by the MoJ, as there are a small number of cases of transfer and manufacture offences in the CPD which indicate that the offender was sentenced in a magistrates’ court. These cases have been excluded from the above tables as these offences are indictable only, and can therefore only be sentenced in the Crown Court.</t>
  </si>
  <si>
    <t>2) Transfer and manufacture offences came into force on 14th July 2014.</t>
  </si>
  <si>
    <t>-</t>
  </si>
  <si>
    <r>
      <t>ACSL (years)</t>
    </r>
    <r>
      <rPr>
        <b/>
        <vertAlign val="superscript"/>
        <sz val="10"/>
        <color indexed="8"/>
        <rFont val="Arial"/>
        <family val="2"/>
      </rPr>
      <t>3</t>
    </r>
  </si>
  <si>
    <t>3) Excludes life and indeterminate sentences.</t>
  </si>
  <si>
    <r>
      <t>Sentence length (years)</t>
    </r>
    <r>
      <rPr>
        <b/>
        <vertAlign val="superscript"/>
        <sz val="10"/>
        <color indexed="8"/>
        <rFont val="Arial"/>
        <family val="2"/>
      </rPr>
      <t>3</t>
    </r>
  </si>
  <si>
    <t>Section 8: Transfer and manufacture</t>
  </si>
  <si>
    <t>The Court Proceedings Database (CPD), maintained by the Ministry of Justice (MoJ), is the source of the data for this bulletin. Every effort is made by MoJ and the Sentencing Council to ensure that the figures presented are accurate and complete. However, it is important to note that these data have been extracted from large administrative data systems generated by the courts and police forces. As a consequence, care should be taken to ensure data collection processes and their inevitable limitations are taken into account when those data are used.</t>
  </si>
  <si>
    <t>The proportions reflected amongst those for whom data was provided may not reflect the demographics of the full population sentenced.
In the CPD, prior to 2017 adults of unknown ages were defaulted to 25. From 2017 onwards, the majority of records where the age is unknown have been grouped within an 'age unknown' variable, however there may still be some cases where the age is unknown and has therefore been defaulted to 25.</t>
  </si>
  <si>
    <t>Detailed sentencing data from the Ministry of Justice’s Court Proceedings Database can be accessed via the data tool published alongside the annual Criminal Justice Statistics publication. The tool enables data covering the last decade to be viewed by offence, sex, and age range, and can be accessed via the following link (for example, see the 'Outcomes by Offence data tool'):</t>
  </si>
  <si>
    <t>https://assets.publishing.service.gov.uk/government/uploads/system/uploads/attachment_data/file/802058/criminal-justice-statistics-guide-december-2018.pdf</t>
  </si>
  <si>
    <r>
      <t xml:space="preserve">Possession, purchase or acquisition of a prohibited weapon or ammunition
</t>
    </r>
    <r>
      <rPr>
        <b/>
        <sz val="10"/>
        <color indexed="8"/>
        <rFont val="Arial"/>
        <family val="2"/>
      </rPr>
      <t>Minimum term applies</t>
    </r>
    <r>
      <rPr>
        <b/>
        <vertAlign val="superscript"/>
        <sz val="10"/>
        <color indexed="8"/>
        <rFont val="Arial"/>
        <family val="2"/>
      </rPr>
      <t>2</t>
    </r>
  </si>
  <si>
    <t>2) Figures shown here for offences where the minimum term applies differ from those published by the MoJ, as there are a small number of minimum term possession of prohibited weapon cases in the CPD which indicate that the offender was sentenced in a magistrates’ court. These cases have been excluded from the above tables as this offence is indictable only, and can therefore only be sentenced in the Crown Court.</t>
  </si>
  <si>
    <r>
      <t>Otherwise dealt with</t>
    </r>
    <r>
      <rPr>
        <vertAlign val="superscript"/>
        <sz val="10"/>
        <color indexed="8"/>
        <rFont val="Arial"/>
        <family val="2"/>
      </rPr>
      <t>4</t>
    </r>
  </si>
  <si>
    <r>
      <t>Possession, purchase or acquisition of a prohibited weapon or ammunition (Minimum term applies)</t>
    </r>
    <r>
      <rPr>
        <b/>
        <vertAlign val="superscript"/>
        <sz val="10"/>
        <color indexed="8"/>
        <rFont val="Arial"/>
        <family val="2"/>
      </rPr>
      <t>2</t>
    </r>
  </si>
  <si>
    <r>
      <t>ACSL (months)</t>
    </r>
    <r>
      <rPr>
        <b/>
        <vertAlign val="superscript"/>
        <sz val="10"/>
        <color indexed="8"/>
        <rFont val="Arial"/>
        <family val="2"/>
      </rPr>
      <t>3</t>
    </r>
  </si>
  <si>
    <r>
      <t>Table 1.1: Number of adult offenders sentenced for possession of prohibited weapon offences covered by the guideline, all courts, 2009-2019</t>
    </r>
    <r>
      <rPr>
        <b/>
        <vertAlign val="superscript"/>
        <sz val="10"/>
        <color rgb="FF000000"/>
        <rFont val="Arial"/>
        <family val="2"/>
      </rPr>
      <t>1</t>
    </r>
  </si>
  <si>
    <r>
      <t>Table 1.2: Number and proportion of adult offenders sentenced for possession of prohibited weapon offences covered by the guideline, by sentence outcome, 2009-2019</t>
    </r>
    <r>
      <rPr>
        <b/>
        <vertAlign val="superscript"/>
        <sz val="10"/>
        <color rgb="FF000000"/>
        <rFont val="Arial"/>
        <family val="2"/>
      </rPr>
      <t>1</t>
    </r>
  </si>
  <si>
    <t>3) The category 'Otherwise dealt with' includes: one day in police cells; disqualification order; restraining order; confiscation order; travel restriction order; disqualification from driving; recommendation for deportation; compensation; and other miscellaneous disposals.</t>
  </si>
  <si>
    <r>
      <t>Otherwise dealt with</t>
    </r>
    <r>
      <rPr>
        <vertAlign val="superscript"/>
        <sz val="10"/>
        <color indexed="8"/>
        <rFont val="Arial"/>
        <family val="2"/>
      </rPr>
      <t>3</t>
    </r>
  </si>
  <si>
    <t>5) For 2009-2012, the indeterminate sentence figures include the sentences of Imprisonment for Public Protection (IPP) and Extended Sentences for Public Protection (EPP). These sentences were introduced in 2005 and abolished in 2012.</t>
  </si>
  <si>
    <t>Table 1.4: Sentence lengths received by adult offenders sentenced to immediate custody for possession of prohibited weapon offences covered by the guideline, 2019</t>
  </si>
  <si>
    <r>
      <t>Table 1.3: Average custodial sentence lengths (ACSL) received by adult offenders sentenced for possession of prohibited weapon offences covered by the guideline, 2009-2019</t>
    </r>
    <r>
      <rPr>
        <b/>
        <vertAlign val="superscript"/>
        <sz val="10"/>
        <color rgb="FF000000"/>
        <rFont val="Arial"/>
        <family val="2"/>
      </rPr>
      <t>1</t>
    </r>
  </si>
  <si>
    <r>
      <t>Number of adults sentenced</t>
    </r>
    <r>
      <rPr>
        <b/>
        <vertAlign val="superscript"/>
        <sz val="10"/>
        <color rgb="FF000000"/>
        <rFont val="Arial"/>
        <family val="2"/>
      </rPr>
      <t>3</t>
    </r>
  </si>
  <si>
    <t>Table 2.1: Number of adult offenders sentenced for possession without certificate offences covered by the guideline, all courts, 2009-2019</t>
  </si>
  <si>
    <t>Table 2.2: Number and proportion of adult offenders sentenced for possession without certificate offences covered by the guideline, by sentence outcome, 2009-2019</t>
  </si>
  <si>
    <t>2) This is calculated as the number of offenders given an indeterminate custodial sentence, out of the number of offenders given a sentence of immediate custody.</t>
  </si>
  <si>
    <t>3) For 2009-2012, the indeterminate sentence figures include the sentences of Imprisonment for Public Protection (IPP) and Extended Sentences for Public Protection (EPP). These sentences were introduced in 2005 and abolished in 2012.</t>
  </si>
  <si>
    <r>
      <t>Proportion receiving an indeterminate sentence</t>
    </r>
    <r>
      <rPr>
        <vertAlign val="superscript"/>
        <sz val="10"/>
        <color indexed="8"/>
        <rFont val="Arial"/>
        <family val="2"/>
      </rPr>
      <t>2,3</t>
    </r>
  </si>
  <si>
    <t>Table 2.4: Sentence lengths received by adult offenders sentenced to immediate custody for possession without certificate offences covered by the guideline, 2019</t>
  </si>
  <si>
    <r>
      <t>Number of adults sentenced</t>
    </r>
    <r>
      <rPr>
        <b/>
        <vertAlign val="superscript"/>
        <sz val="10"/>
        <color rgb="FF000000"/>
        <rFont val="Arial"/>
        <family val="2"/>
      </rPr>
      <t>2</t>
    </r>
  </si>
  <si>
    <t>Unknown</t>
  </si>
  <si>
    <t>1) The category 'Otherwise dealt with' includes: one day in police cells; disqualification order; restraining order; confiscation order; travel restriction order; disqualification from driving; recommendation for deportation; compensation; and other miscellaneous disposals.</t>
  </si>
  <si>
    <r>
      <t>Otherwise dealt with</t>
    </r>
    <r>
      <rPr>
        <vertAlign val="superscript"/>
        <sz val="10"/>
        <color indexed="8"/>
        <rFont val="Arial"/>
        <family val="2"/>
      </rPr>
      <t>1</t>
    </r>
  </si>
  <si>
    <t>4) For 2009-2012, the indeterminate sentence figures include the sentences of Imprisonment for Public Protection (IPP) and Extended Sentences for Public Protection (EPP). These sentences were introduced in 2005 and abolished in 2012.</t>
  </si>
  <si>
    <t>Table 3.3: Average custodial sentence lengths (ACSL) received by adult offenders sentenced for possession by person prohibited offences covered by the guideline, 2009-2019</t>
  </si>
  <si>
    <t>Number of adult offenders sentenced for possession of prohibited weapon offences covered by the guideline, all courts, 2009-2019</t>
  </si>
  <si>
    <t>Number and proportion of adult offenders sentenced for possession of prohibited weapon offences covered by the guideline, by sentence outcome, 2009-2019</t>
  </si>
  <si>
    <t>Average custodial sentence lengths (ACSL) received by adult offenders sentenced for possession of prohibited weapon offences covered by the guideline, 2009-2019</t>
  </si>
  <si>
    <t>Number of adult offenders sentenced for possession without certificate offences covered by the guideline, all courts, 2009-2019</t>
  </si>
  <si>
    <t>Number and proportion of adult offenders sentenced for possession without certificate offences covered by the guideline, by sentence outcome, 2009-2019</t>
  </si>
  <si>
    <t>Average custodial sentence lengths (ACSL) received by adult offenders sentenced for possession without certificate offences covered by the guideline, 2009-2019</t>
  </si>
  <si>
    <t>Number of adult offenders sentenced for possession by person prohibited offences covered by the guideline, all courts, 2009-2019</t>
  </si>
  <si>
    <t>Number and proportion of adult offenders sentenced for possession by person prohibited offences covered by the guideline, by sentence outcome, 2009-2019</t>
  </si>
  <si>
    <t>Average custodial sentence lengths (ACSL) received by adult offenders sentenced for possession by person prohibited offences covered by the guideline, 2009-2019</t>
  </si>
  <si>
    <t>Number of adult offenders sentenced for carrying a firearm in a public place, all courts, 2009-2019</t>
  </si>
  <si>
    <t>Number and proportion of adult offenders sentenced for carrying a firearm in a public place, by sentence outcome, 2009-2019</t>
  </si>
  <si>
    <t>Average custodial sentence lengths (ACSL) received by adult offenders sentenced for carrying a firearm in a public place, 2009-2019</t>
  </si>
  <si>
    <t>Number of adult offenders sentenced for possession with intent to endanger life, Crown Court, 2009-2019</t>
  </si>
  <si>
    <t>Number and proportion of adult offenders sentenced for possession with intent to endanger life, by sentence outcome, 2009-2019</t>
  </si>
  <si>
    <t>Average custodial sentence lengths (ACSL) received by adult offenders sentenced for possession with intent to endanger life, 2009-2019</t>
  </si>
  <si>
    <t>Number of adult offenders sentenced for possession with intent to cause fear of violence, Crown Court, 2009-2019</t>
  </si>
  <si>
    <t>Number and proportion of adult offenders sentenced for possession with intent to cause fear of violence, by sentence outcome, 2009-2019</t>
  </si>
  <si>
    <t>Average custodial sentence lengths (ACSL) received by adult offenders sentenced for possession with intent to cause fear of violence, 2009-2019</t>
  </si>
  <si>
    <t>Number of adult offenders sentenced for possession with intent – other offences, Crown Court, 2009-2019</t>
  </si>
  <si>
    <t>Number and proportion of adult offenders sentenced for possession with intent – other offences, by sentence outcome, 2009-2019</t>
  </si>
  <si>
    <t>Average custodial sentence lengths (ACSL) received by adult offenders sentenced for possession with intent – other offences, 2009-2019</t>
  </si>
  <si>
    <t>Table 2.3: Average custodial sentence lengths (ACSL) received by adult offenders sentenced for possession without certificate offences covered by the guideline, 2009-2019</t>
  </si>
  <si>
    <t>Table 3.1: Number of adult offenders sentenced for possession by person prohibited offences covered by the guideline, all courts, 2009-2019</t>
  </si>
  <si>
    <t>Table 3.2: Number and proportion of adult offenders sentenced for possession by person prohibited offences covered by the guideline, by sentence outcome, 2009-2019</t>
  </si>
  <si>
    <t>1) Excludes life and indeterminate sentences. Excludes one case over 2009-2019 where the sentence was above the statutory maximum for these offences (5 years' custody).</t>
  </si>
  <si>
    <t>Table 4.1: Number of adult offenders sentenced for carrying a firearm in a public place, all courts, 2009-2019</t>
  </si>
  <si>
    <t>Table 4.2: Number and proportion of adult offenders sentenced for carrying a firearm in a public place, by sentence outcome, 2009-2019</t>
  </si>
  <si>
    <t>Table 4.3: Average custodial sentence lengths (ACSL) received by adult offenders sentenced for carrying a firearm in a public place, 2009-2019</t>
  </si>
  <si>
    <t>Table 5.3: Average custodial sentence lengths (ACSL) received by adult offenders sentenced for possession with intent to endanger life, 2009-20191</t>
  </si>
  <si>
    <t>2) Excludes life and indeterminate sentences. Excludes a small number of cases (three over 2009-2019) where the sentence was above the statutory maximum for these offences (10 years' custody).</t>
  </si>
  <si>
    <t>Table 3.4: Sentence lengths received by adult offenders sentenced to immediate custody for possession by person prohibited offences covered by the guideline, 2019</t>
  </si>
  <si>
    <t>Sentence lengths received by adult offenders sentenced to immediate custody for possession of prohibited weapon offences covered by the guideline, 2019</t>
  </si>
  <si>
    <t>Sentence lengths received by adult offenders sentenced to immediate custody for possession without certificate offences covered by the guideline, 2019</t>
  </si>
  <si>
    <t>Sentence lengths received by adult offenders sentenced to immediate custody for possession by person prohibited offences covered by the guideline, 2019</t>
  </si>
  <si>
    <t>Sentence lengths received by adult offenders sentenced to immediate custody for carrying a firearm in a public place, 2019</t>
  </si>
  <si>
    <t>Sentence lengths received by adult offenders sentenced to immediate custody for possession with intent to endanger life, 2019</t>
  </si>
  <si>
    <t>Sentence lengths received by adult offenders sentenced to immediate custody for possession with intent to cause fear of violence, 2019</t>
  </si>
  <si>
    <t>Sentence lengths received by adult offenders sentenced to immediate custody for possession with intent – other offences, 2019</t>
  </si>
  <si>
    <t>Table 4.4: Sentence lengths received by adult offenders sentenced to immediate custody for carrying a firearm in a public place, 2019</t>
  </si>
  <si>
    <t>2) Excludes 2 cases where the sentence was above the statutory maximum for these offences (5 years' custody, or 7 years' custody for the section 1(1) offence where it is aggravated).</t>
  </si>
  <si>
    <t>Age Group</t>
  </si>
  <si>
    <t>24 to 26</t>
  </si>
  <si>
    <t>22 to 24</t>
  </si>
  <si>
    <t>20 to 22</t>
  </si>
  <si>
    <r>
      <t>Table 7.1: Number of adult offenders sentenced for possession with intent – other offences, Crown Court, 2009-2019</t>
    </r>
    <r>
      <rPr>
        <b/>
        <vertAlign val="superscript"/>
        <sz val="10"/>
        <color rgb="FF000000"/>
        <rFont val="Arial"/>
        <family val="2"/>
      </rPr>
      <t>1</t>
    </r>
  </si>
  <si>
    <r>
      <t>Table 7.2: Number and proportion of adult offenders sentenced for possession with intent – other offences, by sentence outcome, 2009-2019</t>
    </r>
    <r>
      <rPr>
        <b/>
        <vertAlign val="superscript"/>
        <sz val="10"/>
        <color rgb="FF000000"/>
        <rFont val="Arial"/>
        <family val="2"/>
      </rPr>
      <t>1</t>
    </r>
  </si>
  <si>
    <r>
      <t>Table 7.3: Average custodial sentence lengths (ACSL) received by adult offenders sentenced for possession with intent – other offences, 2009-2019</t>
    </r>
    <r>
      <rPr>
        <b/>
        <vertAlign val="superscript"/>
        <sz val="10"/>
        <color rgb="FF000000"/>
        <rFont val="Arial"/>
        <family val="2"/>
      </rPr>
      <t>1</t>
    </r>
  </si>
  <si>
    <r>
      <t>Table 7.4: Sentence lengths received by adult offenders sentenced to immediate custody for possession with intent – other offences, 2019</t>
    </r>
    <r>
      <rPr>
        <b/>
        <vertAlign val="superscript"/>
        <sz val="10"/>
        <color rgb="FF000000"/>
        <rFont val="Arial"/>
        <family val="2"/>
      </rPr>
      <t>1</t>
    </r>
  </si>
  <si>
    <t>Over 8 years</t>
  </si>
  <si>
    <r>
      <t>Table 8.2: Number and proportion of adult offenders sentenced for transfer and manufacture offences, by sentence outcome, 2014-2019</t>
    </r>
    <r>
      <rPr>
        <b/>
        <vertAlign val="superscript"/>
        <sz val="10"/>
        <color indexed="8"/>
        <rFont val="Arial"/>
        <family val="2"/>
      </rPr>
      <t>1,2</t>
    </r>
  </si>
  <si>
    <r>
      <t>Table 8.1: Number of adult offenders sentenced for transfer and manufacture offences, Crown Court, 2014-2019</t>
    </r>
    <r>
      <rPr>
        <b/>
        <vertAlign val="superscript"/>
        <sz val="10"/>
        <color indexed="8"/>
        <rFont val="Arial"/>
        <family val="2"/>
      </rPr>
      <t>1,2</t>
    </r>
  </si>
  <si>
    <r>
      <t>Table 8.3: Average custodial sentence lengths (ACSL) received by adult offenders sentenced for transfer and manufacture offences, 2014-2019</t>
    </r>
    <r>
      <rPr>
        <b/>
        <vertAlign val="superscript"/>
        <sz val="10"/>
        <color indexed="8"/>
        <rFont val="Arial"/>
        <family val="2"/>
      </rPr>
      <t>1,2</t>
    </r>
  </si>
  <si>
    <t>1) Figures shown here differ from those published by the MoJ, due to a data mapping issue in the CPD which has been corrected in these tables. The correction has been made in MoJ's published figures for 2018 onwards, but not for earlier years. For further information please refer to page 7 of the user guide published alongside MoJ’s Criminal Justice Statistics bulletin, available here:</t>
  </si>
  <si>
    <t>3) Excludes life and indeterminate sentences. Excludes 7 cases over 2009-2019 where the sentence was above the statutory maximum for this offence (10 years' custody).</t>
  </si>
  <si>
    <r>
      <t>ACSL (months)</t>
    </r>
    <r>
      <rPr>
        <b/>
        <vertAlign val="superscript"/>
        <sz val="10"/>
        <color indexed="8"/>
        <rFont val="Arial"/>
        <family val="2"/>
      </rPr>
      <t>4</t>
    </r>
  </si>
  <si>
    <r>
      <t>Proportion receiving an indeterminate sentence</t>
    </r>
    <r>
      <rPr>
        <vertAlign val="superscript"/>
        <sz val="10"/>
        <color indexed="8"/>
        <rFont val="Arial"/>
        <family val="2"/>
      </rPr>
      <t>5,6</t>
    </r>
  </si>
  <si>
    <t>5) This is calculated as the number of offenders given an indeterminate custodial sentence, out of the number of offenders given a sentence of immediate custody.</t>
  </si>
  <si>
    <t>6) For 2009-2012, the indeterminate sentence figures include the sentences of Imprisonment for Public Protection (IPP) and Extended Sentences for Public Protection (EPP). These sentences were introduced in 2005 and abolished in 2012.</t>
  </si>
  <si>
    <t>4) Excludes life and indeterminate sentences. Excludes one case over 2009-2019 where the sentence was above the statutory maximum for this offence (10 years' custody).</t>
  </si>
  <si>
    <t>1) Excludes life and indeterminate sentences. Excludes 19 cases over 2009-2019 where the sentence was above the statutory maximum for these offences (7 years’ custody for a firearm or shotgun, 12 months’ custody for an imitation firearm, and 6 months’ custody for an air weapon).</t>
  </si>
  <si>
    <t>2) Excludes 2 cases in 2019 where the sentence was above the statutory maximum for these offences (7 years’ custody for a firearm or shotgun, 12 months’ custody for an imitation firearm, and 6 months’ custody for an air weapon).</t>
  </si>
  <si>
    <r>
      <t>Table 5.2: Number and proportion of adult offenders sentenced for possession with intent to endanger life, by sentence outcome, 2009-2019</t>
    </r>
    <r>
      <rPr>
        <b/>
        <vertAlign val="superscript"/>
        <sz val="10"/>
        <color rgb="FF000000"/>
        <rFont val="Arial"/>
        <family val="2"/>
      </rPr>
      <t>1</t>
    </r>
  </si>
  <si>
    <t>Table 5.4: Sentence lengths received by adult offenders sentenced to immediate custody for possession with intent to endanger life, 2019</t>
  </si>
  <si>
    <t>1) Sentence length intervals do not include the lower bound, but do include the upper bound sentence length. For example, the category ‘Less than 2 years’ includes sentence lengths less than and equal to two years, and ‘2 to 4’ includes sentence lengths over 2 years, and up to and including 4 years.</t>
  </si>
  <si>
    <r>
      <t>Table 6.1: Number of adult offenders sentenced for possession with intent to cause fear of violence, Crown Court, 2009-2019</t>
    </r>
    <r>
      <rPr>
        <b/>
        <vertAlign val="superscript"/>
        <sz val="10"/>
        <color rgb="FF000000"/>
        <rFont val="Arial"/>
        <family val="2"/>
      </rPr>
      <t>1</t>
    </r>
  </si>
  <si>
    <r>
      <t>Table 6.2: Number and proportion of adult offenders sentenced for possession with intent to cause fear of violence, by sentence outcome, 2009-2019</t>
    </r>
    <r>
      <rPr>
        <b/>
        <vertAlign val="superscript"/>
        <sz val="10"/>
        <color rgb="FF000000"/>
        <rFont val="Arial"/>
        <family val="2"/>
      </rPr>
      <t>1</t>
    </r>
  </si>
  <si>
    <r>
      <t>Table 6.3: Average custodial sentence lengths (ACSL) received by adult offenders sentenced for possession with intent to cause fear of violence, 2009-2019</t>
    </r>
    <r>
      <rPr>
        <b/>
        <vertAlign val="superscript"/>
        <sz val="10"/>
        <color rgb="FF000000"/>
        <rFont val="Arial"/>
        <family val="2"/>
      </rPr>
      <t>1</t>
    </r>
  </si>
  <si>
    <r>
      <t>Table 8.4: Sentence lengths received by adult offenders sentenced to immediate custody for transfer and manufacture offences, 2018-2019</t>
    </r>
    <r>
      <rPr>
        <b/>
        <vertAlign val="superscript"/>
        <sz val="10"/>
        <color indexed="8"/>
        <rFont val="Arial"/>
        <family val="2"/>
      </rPr>
      <t>1</t>
    </r>
  </si>
  <si>
    <t>1) These statistics are provided for the period 2018-2019, rather than for a single year, due to the small number of offenders sentenced for these offences each year.</t>
  </si>
  <si>
    <t>Number of adult offenders sentenced for transfer and manufacture offences, Crown Court, 2014-2019</t>
  </si>
  <si>
    <t>Number and proportion of adult offenders sentenced for transfer and manufacture offences, by sentence outcome, 2014-2019</t>
  </si>
  <si>
    <t>Average custodial sentence lengths (ACSL) received by adult offenders sentenced for transfer and manufacture offences, 2014-2019</t>
  </si>
  <si>
    <t>Sentence lengths received by adult offenders sentenced to immediate custody for transfer and manufacture offences, 2018-2019</t>
  </si>
  <si>
    <t xml:space="preserve">Demographic data has been sourced from the Court Proceedings Database (CPD). Where the ethnicity of sentenced offenders is described, the ethnicity as perceived by the police officer dealing with the case is used. This differs from MoJ published statistics, which use self-identified ethnicity.
Perceived ethnicity is the most comprehensive data source available on ethnicity; therefore it is used in preference to any other source of ethnicity data. However, for some offences, there are a high proportion of cases where the perceived ethnicity was not known or not recorded. Therefore the ethnicity data should be read with some caution.
The ethnicity categories for perceived ethnicity are: White, Black, Asian, Other, Not recorded/not known. A separate categorisation for Mixed ethnicity offenders is not available. For more information on this and other ethnicity variables, see Appendix I: Ethnicity classifications (starting on page 64) in the Race and the Criminal Justice System 2018 publication here: </t>
  </si>
  <si>
    <t>https://assets.publishing.service.gov.uk/government/uploads/system/uploads/attachment_data/file/849200/statistics-on-race-and-the-cjs-2018.pdf</t>
  </si>
  <si>
    <t>https://www.gov.uk/government/statistics/criminal-justice-system-statistics-quarterly-december-2019</t>
  </si>
  <si>
    <t>Statistical contact: Jenna Downs</t>
  </si>
  <si>
    <t>These data tables provide statistics on the outcomes and demographics of offenders sentenced for offences covered by the Sentencing Council guideline for firearms offences, which can be found here:</t>
  </si>
  <si>
    <r>
      <t>Otherwise dealt with</t>
    </r>
    <r>
      <rPr>
        <b/>
        <vertAlign val="superscript"/>
        <sz val="10"/>
        <color indexed="8"/>
        <rFont val="Arial"/>
        <family val="2"/>
      </rPr>
      <t>4</t>
    </r>
  </si>
  <si>
    <t>Age</t>
  </si>
  <si>
    <t>Not recorded /not known</t>
  </si>
  <si>
    <t>Table 1_6</t>
  </si>
  <si>
    <t>Table 1_7</t>
  </si>
  <si>
    <t>ACSL (months)</t>
  </si>
  <si>
    <t>Table 1_8</t>
  </si>
  <si>
    <t>*</t>
  </si>
  <si>
    <t>2) Figures shown here differ from those published by the MoJ, due to a data mapping issue in the CPD which has been corrected in these tables. The correction has been made in MoJ's published figures for 2018 onwards, but not for earlier years. For further information please refer to page 7 of the user guide published alongside MoJ’s Criminal Justice Statistics bulletin, available here:</t>
  </si>
  <si>
    <t>3) Figures shown here for offences where the minimum term applies differ from those published by the MoJ, as there are a small number of minimum term possession of prohibited weapon cases in the CPD which indicate that the offender was sentenced in a magistrates’ court. These cases have been excluded from the above tables as this offence is indictable only, and can therefore only be sentenced in the Crown Court.</t>
  </si>
  <si>
    <t>4) The category 'Otherwise dealt with' includes: one day in police cells; disqualification order; restraining order; confiscation order; travel restriction order; disqualification from driving; recommendation for deportation; compensation; and other miscellaneous disposals.</t>
  </si>
  <si>
    <r>
      <t>ACSL (months)</t>
    </r>
    <r>
      <rPr>
        <b/>
        <vertAlign val="superscript"/>
        <sz val="10"/>
        <color theme="1"/>
        <rFont val="Arial"/>
        <family val="2"/>
      </rPr>
      <t>4</t>
    </r>
  </si>
  <si>
    <r>
      <t>Possession, purchase or acquisition of a prohibited weapon or ammunition (Minimum term applies)</t>
    </r>
    <r>
      <rPr>
        <b/>
        <vertAlign val="superscript"/>
        <sz val="10"/>
        <color rgb="FF000000"/>
        <rFont val="Arial"/>
        <family val="2"/>
      </rPr>
      <t>3</t>
    </r>
  </si>
  <si>
    <t xml:space="preserve">Female </t>
  </si>
  <si>
    <t>2) Figures shown here differ from those published by the MoJ, as there are a small number of minimum term possession of prohibited weapon cases in the CPD which indicate that the offender was sentenced in a magistrates’ court. These cases have been excluded from the above tables as this offence is indictable only, and can therefore only be sentenced in the Crown Court.</t>
  </si>
  <si>
    <t>3) Sentence length intervals do not include the lower bound, but do include the upper bound sentence length. For example, the category ‘Less than 1 year’ includes sentence lengths less than and equal to 1 year, and ‘1 to 2’ includes sentence lengths over 1 year, and up to and including 2 years.</t>
  </si>
  <si>
    <r>
      <t>Perceived Ethnicity</t>
    </r>
    <r>
      <rPr>
        <b/>
        <vertAlign val="superscript"/>
        <sz val="10"/>
        <color theme="1"/>
        <rFont val="Arial"/>
        <family val="2"/>
      </rPr>
      <t>5</t>
    </r>
  </si>
  <si>
    <t>4) Figures exclude 5 cases where the sentence was above the statutory maximum for this offence (10 years' custody).</t>
  </si>
  <si>
    <t>Number of adults sentenced to each sentence length (years)</t>
  </si>
  <si>
    <t>Proportion of adults sentenced to each sentence length (years)</t>
  </si>
  <si>
    <t>Sex</t>
  </si>
  <si>
    <t>6) For a small proportion of adults sentenced (17% for minimum term offences, 15% for non-minimum term offences), their perceived ethnicity was either not recorded or it was not known. Therefore the proportions amongst those for whom data was provided may not reflect the demographics of the full population, and these figures should be treated with caution.</t>
  </si>
  <si>
    <t>1) These statistics are provided for the period 2015-2019, rather than for a single year, due to the small number of offenders sentenced in some demographic groups for these offences each year.</t>
  </si>
  <si>
    <t>4) Excludes life and indeterminate sentences. Excludes 5 cases where the sentence was above the statutory maximum for this offence (10 years' custody).</t>
  </si>
  <si>
    <t>Table 2_6</t>
  </si>
  <si>
    <t>Table 2_7</t>
  </si>
  <si>
    <t>Table 2_8</t>
  </si>
  <si>
    <t>Demographics of adult offenders sentenced for possession of prohibited weapon offences covered by the guideline, by sex, age and perceived ethnicity, 2015-2019</t>
  </si>
  <si>
    <t>Number and proportion of adult offenders sentenced for possession of prohibited weapon offences covered by the guideline, by sex, age and perceived ethnicity and sentence outcome, 2015-2019</t>
  </si>
  <si>
    <t>Sentence lengths received by adult offenders sentenced to immediate custody for possession of prohibited weapon offences covered by the guideline, by sex, age and perceived ethnicity, 2015-2019</t>
  </si>
  <si>
    <t>Demographics of adult offenders sentenced for possession without certificate offences covered by the guideline, by sex, age and perceived ethnicity, 2015-2019</t>
  </si>
  <si>
    <t>Number and proportion of adult offenders sentenced for possession without certificate offences covered by the guideline, by sex, age and perceived ethnicity and sentence outcome, 2015-2019</t>
  </si>
  <si>
    <t>Sentence lengths received by adult offenders sentenced to immediate custody for possession without certificate offences covered by the guideline, by sex, age and perceived ethnicity, 2015-2019</t>
  </si>
  <si>
    <t>The Ministry of Justice publishes a quarterly statistical publication, Criminal Justice Statistics, which includes a chapter focusing on sentencing in England and Wales. This chapter includes information on the number of offenders sentenced by offence group and by demographic factors such as age, sex and self-identified ethnicity. The full publication can be accessed via the Ministry of Justice website at:</t>
  </si>
  <si>
    <t>Demographics of adult offenders sentenced for possession by person prohibited offences covered by the guideline, by sex, age and perceived ethnicity, 2015-2019</t>
  </si>
  <si>
    <t>Number and proportion of adult offenders sentenced for possession by person prohibited offences covered by the guideline, by sex, age and perceived ethnicity and sentence outcome, 2015-2019</t>
  </si>
  <si>
    <t>Sentence lengths received by adult offenders sentenced to immediate custody for possession by person prohibited offences covered by the guideline, by sex, age and perceived ethnicity, 2015-2019</t>
  </si>
  <si>
    <t>Table 3_8</t>
  </si>
  <si>
    <t>Table 3_6</t>
  </si>
  <si>
    <t>Table 3_7</t>
  </si>
  <si>
    <t>Demographics of adult offenders sentenced for carrying a firearm in a public place, by sex, age and perceived ethnicity, 2015-2019</t>
  </si>
  <si>
    <t>Number and proportion of adult offenders sentenced for carrying a firearm in a public place, by sex, age and perceived ethnicity and sentence outcome, 2015-2019</t>
  </si>
  <si>
    <t>Sentence lengths received by adult offenders sentenced to immediate custody for carrying a firearm in a public place, by sex, age and perceived ethnicity, 2015-2019</t>
  </si>
  <si>
    <t>Table 4_6</t>
  </si>
  <si>
    <t>Table 4_7</t>
  </si>
  <si>
    <t>Table 4_8</t>
  </si>
  <si>
    <t>Demographics of adult offenders sentenced for possession with intent to endanger life, by sex, age and perceived ethnicity, 2015-2019</t>
  </si>
  <si>
    <t>Sentence lengths received by adult offenders sentenced to immediate custody for possession with intent to endanger life, by sex, age and perceived ethnicity, 2015-2019</t>
  </si>
  <si>
    <t>Table 5_6</t>
  </si>
  <si>
    <t>Table 5_7</t>
  </si>
  <si>
    <t>Table 5_8</t>
  </si>
  <si>
    <t>Demographics of adult offenders sentenced for possession with intent to cause fear of violence, by sex, age and perceived ethnicity, 2015-2019</t>
  </si>
  <si>
    <t>Number and proportion of adult offenders sentenced for possession with intent to cause fear of violence, by sex, age and perceived ethnicity and sentence outcome, 2015-2019</t>
  </si>
  <si>
    <t>Number and proportion of adult offenders sentenced for possession with intent to endanger life, by sex, age and perceived ethnicity and sentence outcome, 2015-2019</t>
  </si>
  <si>
    <t>Sentence lengths received by adult offenders sentenced to immediate custody for possession with intent to cause fear of violence, by sex, age and perceived ethnicity, 2015-2019</t>
  </si>
  <si>
    <t>Table 6_6</t>
  </si>
  <si>
    <t>Table 6_7</t>
  </si>
  <si>
    <t>Table 6_8</t>
  </si>
  <si>
    <t>Demographics of adult offenders sentenced for possession with intent – other offences, by sex, age and perceived ethnicity, 2015-2019</t>
  </si>
  <si>
    <t>Number and proportion of adult offenders sentenced for possession with intent – other offences, by sex, age and perceived ethnicity and sentence outcome, 2015-2019</t>
  </si>
  <si>
    <t>Sentence lengths received by adult offenders sentenced to immediate custody for possession with intent – other offences, by sex, age and perceived ethnicity, 2015-2019</t>
  </si>
  <si>
    <t>Table 7_6</t>
  </si>
  <si>
    <t>Table 7_7</t>
  </si>
  <si>
    <t>Table 7_8</t>
  </si>
  <si>
    <t>Demographics of adult offenders sentenced for transfer and manufacture offences, by sex, age and perceived ethnicity, 2015-2019</t>
  </si>
  <si>
    <t>Number and proportion of adult offenders sentenced for transfer and manufacture offences, by sex, age and perceived ethnicity and sentence outcome, 2015-2019</t>
  </si>
  <si>
    <t>Sentence lengths received by adult offenders sentenced to immediate custody for transfer and manufacture offencess, by sex, age and perceived ethnicity, 2015-2019</t>
  </si>
  <si>
    <t>Table 8_6</t>
  </si>
  <si>
    <t>Table 8_7</t>
  </si>
  <si>
    <t>Table 8_8</t>
  </si>
  <si>
    <t>3) Percentage calculations do not include cases where the sex was unknown.</t>
  </si>
  <si>
    <r>
      <t xml:space="preserve">Table 2.5: Demographics of adult offenders sentenced for possession without certificate offences covered by the guideline, by sex, age and perceived ethnicity, </t>
    </r>
    <r>
      <rPr>
        <b/>
        <u/>
        <sz val="10"/>
        <color rgb="FF000000"/>
        <rFont val="Arial"/>
        <family val="2"/>
      </rPr>
      <t>2015-2019</t>
    </r>
    <r>
      <rPr>
        <b/>
        <vertAlign val="superscript"/>
        <sz val="10"/>
        <color rgb="FF000000"/>
        <rFont val="Arial"/>
        <family val="2"/>
      </rPr>
      <t>1</t>
    </r>
  </si>
  <si>
    <r>
      <t>Possession, purchase or acquisition of a prohibited weapon or ammunition (Minimum term applies)</t>
    </r>
    <r>
      <rPr>
        <b/>
        <vertAlign val="superscript"/>
        <sz val="10"/>
        <color rgb="FF000000"/>
        <rFont val="Arial"/>
        <family val="2"/>
      </rPr>
      <t>2</t>
    </r>
  </si>
  <si>
    <r>
      <t>Number of adults sentenced to each sentence length (years)</t>
    </r>
    <r>
      <rPr>
        <b/>
        <vertAlign val="superscript"/>
        <sz val="10"/>
        <color theme="1"/>
        <rFont val="Arial"/>
        <family val="2"/>
      </rPr>
      <t>3,4</t>
    </r>
  </si>
  <si>
    <t>3) The "perceived ethnicity" is the ethnicity of the offender as perceived by the police officer handling the case.</t>
  </si>
  <si>
    <r>
      <t>Otherwise dealt with</t>
    </r>
    <r>
      <rPr>
        <b/>
        <vertAlign val="superscript"/>
        <sz val="10"/>
        <color indexed="8"/>
        <rFont val="Arial"/>
        <family val="2"/>
      </rPr>
      <t>2</t>
    </r>
  </si>
  <si>
    <r>
      <t>Perceived Ethnicity</t>
    </r>
    <r>
      <rPr>
        <b/>
        <vertAlign val="superscript"/>
        <sz val="10"/>
        <color theme="1"/>
        <rFont val="Arial"/>
        <family val="2"/>
      </rPr>
      <t>3</t>
    </r>
  </si>
  <si>
    <t xml:space="preserve">* = ACSL has not been calculated where the number of offenders sentenced to immediate custody is less than 5. </t>
  </si>
  <si>
    <t xml:space="preserve">- = No offenders were sentenced to immediate custody. </t>
  </si>
  <si>
    <r>
      <t>ACSL (months)</t>
    </r>
    <r>
      <rPr>
        <b/>
        <vertAlign val="superscript"/>
        <sz val="10"/>
        <color theme="1"/>
        <rFont val="Arial"/>
        <family val="2"/>
      </rPr>
      <t>2</t>
    </r>
  </si>
  <si>
    <t>2) Excludes life and indeterminate sentences. Excludes 17 cases where the sentence was above the statutory maximum for this offence (5 years' custody, or 7 years' custody for the section 1(1) offence where it is aggravated).</t>
  </si>
  <si>
    <r>
      <t xml:space="preserve">Table 2.8 Sentence lengths received by adult offenders sentenced to immediate custody for possession without certificate offences covered by the guideline, by sex, age and perceived ethnicity, </t>
    </r>
    <r>
      <rPr>
        <b/>
        <u/>
        <sz val="10"/>
        <color theme="1"/>
        <rFont val="Arial"/>
        <family val="2"/>
      </rPr>
      <t>2015-2019</t>
    </r>
    <r>
      <rPr>
        <b/>
        <vertAlign val="superscript"/>
        <sz val="10"/>
        <color theme="1"/>
        <rFont val="Arial"/>
        <family val="2"/>
      </rPr>
      <t>1</t>
    </r>
  </si>
  <si>
    <r>
      <t xml:space="preserve">Table 2.7 Average custodial sentence lengths (ACSL) received by adult offenders sentenced for possession without certificate offences covered by the guideline, by sex, age and perceived ethnicity, </t>
    </r>
    <r>
      <rPr>
        <b/>
        <u/>
        <sz val="10"/>
        <rFont val="Arial"/>
        <family val="2"/>
      </rPr>
      <t>2015-2019</t>
    </r>
    <r>
      <rPr>
        <b/>
        <vertAlign val="superscript"/>
        <sz val="10"/>
        <color theme="1"/>
        <rFont val="Arial"/>
        <family val="2"/>
      </rPr>
      <t>1</t>
    </r>
  </si>
  <si>
    <r>
      <t xml:space="preserve">Table 1.7 Average custodial sentence lengths (ACSL) received by adult offenders sentenced for possession of prohibited weapon offences covered by the guideline, by sex, age and perceived ethnicity, </t>
    </r>
    <r>
      <rPr>
        <b/>
        <u/>
        <sz val="10"/>
        <rFont val="Arial"/>
        <family val="2"/>
      </rPr>
      <t>2015-2019</t>
    </r>
    <r>
      <rPr>
        <b/>
        <vertAlign val="superscript"/>
        <sz val="10"/>
        <color theme="1"/>
        <rFont val="Arial"/>
        <family val="2"/>
      </rPr>
      <t>1,2</t>
    </r>
  </si>
  <si>
    <r>
      <t>Number of adults sentenced to each sentence length (years)</t>
    </r>
    <r>
      <rPr>
        <b/>
        <vertAlign val="superscript"/>
        <sz val="10"/>
        <color theme="1"/>
        <rFont val="Arial"/>
        <family val="2"/>
      </rPr>
      <t>2,3</t>
    </r>
  </si>
  <si>
    <t>4) The "perceived ethnicity" is the ethnicity of the offender as perceived by the police officer handling the case.</t>
  </si>
  <si>
    <r>
      <t>Perceived Ethnicity</t>
    </r>
    <r>
      <rPr>
        <b/>
        <vertAlign val="superscript"/>
        <sz val="10"/>
        <color theme="1"/>
        <rFont val="Arial"/>
        <family val="2"/>
      </rPr>
      <t>4</t>
    </r>
  </si>
  <si>
    <t>3) Figures excludes 17 cases where the sentence was above the statutory maximum for this offence (5 years' custody, or 7 years' custody for the section 1(1) offence where it is aggravated).</t>
  </si>
  <si>
    <t>5) Percentage calculations do not include cases where the perceived ethnicity was unknown.</t>
  </si>
  <si>
    <t>4) For a small proportion of adults sentenced (9%), their perceived ethnicity was either not recorded or it was not known. Therefore the proportions amongst those for whom data was provided may not reflect the demographics of the full population, and these figures should be treated with caution.</t>
  </si>
  <si>
    <r>
      <t xml:space="preserve">Table 3.5: Demographics of adult offenders sentenced for possession by person prohibited offences covered by the guideline, by sex, age and perceived ethnicity, </t>
    </r>
    <r>
      <rPr>
        <b/>
        <u/>
        <sz val="10"/>
        <color rgb="FF000000"/>
        <rFont val="Arial"/>
        <family val="2"/>
      </rPr>
      <t>2015-2019</t>
    </r>
    <r>
      <rPr>
        <b/>
        <vertAlign val="superscript"/>
        <sz val="10"/>
        <color rgb="FF000000"/>
        <rFont val="Arial"/>
        <family val="2"/>
      </rPr>
      <t>1</t>
    </r>
  </si>
  <si>
    <r>
      <t xml:space="preserve">Table 2.6: Number and proportion of adult offenders sentenced for possession without certificate offences covered by the guideline, by sex, age and perceived ethnicity and sentence outcome, </t>
    </r>
    <r>
      <rPr>
        <b/>
        <u/>
        <sz val="10"/>
        <color rgb="FF000000"/>
        <rFont val="Arial"/>
        <family val="2"/>
      </rPr>
      <t>2015-2019</t>
    </r>
    <r>
      <rPr>
        <b/>
        <vertAlign val="superscript"/>
        <sz val="10"/>
        <color rgb="FF000000"/>
        <rFont val="Arial"/>
        <family val="2"/>
      </rPr>
      <t>1</t>
    </r>
  </si>
  <si>
    <r>
      <t>Perceived Ethnicity</t>
    </r>
    <r>
      <rPr>
        <b/>
        <vertAlign val="superscript"/>
        <sz val="10"/>
        <color indexed="8"/>
        <rFont val="Arial"/>
        <family val="2"/>
      </rPr>
      <t>3,4</t>
    </r>
  </si>
  <si>
    <t>4) For a small proportion of adults sentenced (13%), their perceived ethnicity was either not recorded or it was not known. Therefore the proportions amongst those for whom data was provided may not reflect the demographics of the full population, and these figures should be treated with caution.</t>
  </si>
  <si>
    <r>
      <t xml:space="preserve">Table 4.5: Demographics of adult offenders sentenced for carrying a firearm in a public place, by sex, age and perceived ethnicity, </t>
    </r>
    <r>
      <rPr>
        <b/>
        <u/>
        <sz val="10"/>
        <color rgb="FF000000"/>
        <rFont val="Arial"/>
        <family val="2"/>
      </rPr>
      <t>2015-2019</t>
    </r>
    <r>
      <rPr>
        <b/>
        <vertAlign val="superscript"/>
        <sz val="10"/>
        <color rgb="FF000000"/>
        <rFont val="Arial"/>
        <family val="2"/>
      </rPr>
      <t>1</t>
    </r>
  </si>
  <si>
    <r>
      <t xml:space="preserve">Table 3.6: Number and proportion of adult offenders sentenced for possession by person prohibited offences covered by the guideline, by sex, age and perceived ethnicity and sentence outcome, </t>
    </r>
    <r>
      <rPr>
        <b/>
        <u/>
        <sz val="10"/>
        <color rgb="FF000000"/>
        <rFont val="Arial"/>
        <family val="2"/>
      </rPr>
      <t>2015-2019</t>
    </r>
    <r>
      <rPr>
        <b/>
        <vertAlign val="superscript"/>
        <sz val="10"/>
        <color rgb="FF000000"/>
        <rFont val="Arial"/>
        <family val="2"/>
      </rPr>
      <t>1</t>
    </r>
  </si>
  <si>
    <r>
      <t xml:space="preserve">Table 3.7 Average custodial sentence lengths (ACSL) received by adult offenders sentenced for possession by person prohibited offences covered by the guideline, by sex, age and perceived ethnicity, </t>
    </r>
    <r>
      <rPr>
        <b/>
        <u/>
        <sz val="10"/>
        <rFont val="Arial"/>
        <family val="2"/>
      </rPr>
      <t>2015-2019</t>
    </r>
    <r>
      <rPr>
        <b/>
        <vertAlign val="superscript"/>
        <sz val="10"/>
        <color theme="1"/>
        <rFont val="Arial"/>
        <family val="2"/>
      </rPr>
      <t>1</t>
    </r>
  </si>
  <si>
    <r>
      <t xml:space="preserve">Table 3.8 Sentence lengths received by adult offenders sentenced to immediate custody for possession by person prohibited offences covered by the guideline, by sex, age and perceived ethnicity, </t>
    </r>
    <r>
      <rPr>
        <b/>
        <u/>
        <sz val="10"/>
        <color theme="1"/>
        <rFont val="Arial"/>
        <family val="2"/>
      </rPr>
      <t>2015-2019</t>
    </r>
    <r>
      <rPr>
        <b/>
        <vertAlign val="superscript"/>
        <sz val="10"/>
        <color theme="1"/>
        <rFont val="Arial"/>
        <family val="2"/>
      </rPr>
      <t>1</t>
    </r>
  </si>
  <si>
    <r>
      <t xml:space="preserve">Table 4.6: Number and proportion of adult offenders sentenced for carrying a firearm in a public place, by sex, age and perceived ethnicity and sentence outcome, </t>
    </r>
    <r>
      <rPr>
        <b/>
        <u/>
        <sz val="10"/>
        <color rgb="FF000000"/>
        <rFont val="Arial"/>
        <family val="2"/>
      </rPr>
      <t>2015-2019</t>
    </r>
    <r>
      <rPr>
        <b/>
        <vertAlign val="superscript"/>
        <sz val="10"/>
        <color rgb="FF000000"/>
        <rFont val="Arial"/>
        <family val="2"/>
      </rPr>
      <t>1</t>
    </r>
  </si>
  <si>
    <r>
      <t xml:space="preserve">Table 4.7 Average custodial sentence lengths (ACSL) received by adult offenders sentenced for carrying a firearm in a public place, by sex, age and perceived ethnicity, </t>
    </r>
    <r>
      <rPr>
        <b/>
        <u/>
        <sz val="10"/>
        <rFont val="Arial"/>
        <family val="2"/>
      </rPr>
      <t>2015-2019</t>
    </r>
    <r>
      <rPr>
        <b/>
        <vertAlign val="superscript"/>
        <sz val="10"/>
        <color theme="1"/>
        <rFont val="Arial"/>
        <family val="2"/>
      </rPr>
      <t>1</t>
    </r>
  </si>
  <si>
    <t>2) Excludes life and indeterminate sentences. Excludes 16 cases where the sentence was above the statutory maximum for these offences (7 years’ custody for a firearm or shotgun, 12 months’ custody for an imitation firearm, and 6 months’ custody for an air weapon).</t>
  </si>
  <si>
    <r>
      <t xml:space="preserve">Table 4.8 Sentence lengths received by adult offenders sentenced to immediate custody for carrying a firearm in a public place, by sex, age and perceived ethnicity, </t>
    </r>
    <r>
      <rPr>
        <b/>
        <u/>
        <sz val="10"/>
        <color theme="1"/>
        <rFont val="Arial"/>
        <family val="2"/>
      </rPr>
      <t>2015-2019</t>
    </r>
    <r>
      <rPr>
        <b/>
        <vertAlign val="superscript"/>
        <sz val="10"/>
        <color theme="1"/>
        <rFont val="Arial"/>
        <family val="2"/>
      </rPr>
      <t>1</t>
    </r>
  </si>
  <si>
    <t>2) Figures shown here differ from those published by the MoJ, as there are a small number of possession with intent to endanger life cases in the CPD which indicate that the offender was sentenced in a magistrates’ court. These cases have been excluded from the above tables as this offence is indictable only, and can therefore only be sentenced in the Crown Court.</t>
  </si>
  <si>
    <r>
      <t>Table 5.1: Number of adult offenders sentenced for possession with intent to endanger life, Crown Court, 2009-2019</t>
    </r>
    <r>
      <rPr>
        <b/>
        <vertAlign val="superscript"/>
        <sz val="10"/>
        <color rgb="FF000000"/>
        <rFont val="Arial"/>
        <family val="2"/>
      </rPr>
      <t>1</t>
    </r>
  </si>
  <si>
    <r>
      <t xml:space="preserve">Table 5.5: Demographics of adult offenders sentenced for possession with intent to endanger life, by sex, age and perceived ethnicity, </t>
    </r>
    <r>
      <rPr>
        <b/>
        <u/>
        <sz val="10"/>
        <color rgb="FF000000"/>
        <rFont val="Arial"/>
        <family val="2"/>
      </rPr>
      <t>2015-2019</t>
    </r>
    <r>
      <rPr>
        <b/>
        <vertAlign val="superscript"/>
        <sz val="10"/>
        <color rgb="FF000000"/>
        <rFont val="Arial"/>
        <family val="2"/>
      </rPr>
      <t>1,2</t>
    </r>
  </si>
  <si>
    <r>
      <t>Otherwise dealt with</t>
    </r>
    <r>
      <rPr>
        <b/>
        <vertAlign val="superscript"/>
        <sz val="10"/>
        <color indexed="8"/>
        <rFont val="Arial"/>
        <family val="2"/>
      </rPr>
      <t>3</t>
    </r>
  </si>
  <si>
    <r>
      <t xml:space="preserve">Table 5.6: Number and proportion of adult offenders sentenced for possession with intent to endanger life, by sex, age and perceived ethnicity and sentence outcome, </t>
    </r>
    <r>
      <rPr>
        <b/>
        <u/>
        <sz val="10"/>
        <color rgb="FF000000"/>
        <rFont val="Arial"/>
        <family val="2"/>
      </rPr>
      <t>2015-2019</t>
    </r>
    <r>
      <rPr>
        <b/>
        <vertAlign val="superscript"/>
        <sz val="10"/>
        <color rgb="FF000000"/>
        <rFont val="Arial"/>
        <family val="2"/>
      </rPr>
      <t>1,2</t>
    </r>
  </si>
  <si>
    <r>
      <t xml:space="preserve">Table 5.7 Average custodial sentence lengths (ACSL) received by adult offenders sentenced for possession with intent to endanger life, by sex, age and perceived ethnicity, </t>
    </r>
    <r>
      <rPr>
        <b/>
        <u/>
        <sz val="10"/>
        <rFont val="Arial"/>
        <family val="2"/>
      </rPr>
      <t>2015-2019</t>
    </r>
    <r>
      <rPr>
        <b/>
        <vertAlign val="superscript"/>
        <sz val="10"/>
        <color theme="1"/>
        <rFont val="Arial"/>
        <family val="2"/>
      </rPr>
      <t>1</t>
    </r>
  </si>
  <si>
    <t xml:space="preserve">2) Excludes life and indeterminate sentences. </t>
  </si>
  <si>
    <r>
      <t xml:space="preserve">Table 5.8 Sentence lengths received by adult offenders sentenced to immediate custody for possession with intent to endanger life, by sex, age and perceived ethnicity, </t>
    </r>
    <r>
      <rPr>
        <b/>
        <u/>
        <sz val="10"/>
        <color theme="1"/>
        <rFont val="Arial"/>
        <family val="2"/>
      </rPr>
      <t>2015-2019</t>
    </r>
    <r>
      <rPr>
        <b/>
        <vertAlign val="superscript"/>
        <sz val="10"/>
        <color theme="1"/>
        <rFont val="Arial"/>
        <family val="2"/>
      </rPr>
      <t>1</t>
    </r>
  </si>
  <si>
    <t>2) Figures shown here differ from those published by the MoJ, as there are a small number of possession with intent to cause fear of violence cases in the CPD which indicate that the offender was sentenced in a magistrates’ court. These cases have been excluded from the above table as this offence is indictable only, and can therefore only be sentenced in the Crown Court.</t>
  </si>
  <si>
    <r>
      <t xml:space="preserve">Table 6.5: Demographics of adult offenders sentenced for possession with intent to cause fear of violence, by sex, age and perceived ethnicity, </t>
    </r>
    <r>
      <rPr>
        <b/>
        <u/>
        <sz val="10"/>
        <color rgb="FF000000"/>
        <rFont val="Arial"/>
        <family val="2"/>
      </rPr>
      <t>2015-2019</t>
    </r>
    <r>
      <rPr>
        <b/>
        <vertAlign val="superscript"/>
        <sz val="10"/>
        <color rgb="FF000000"/>
        <rFont val="Arial"/>
        <family val="2"/>
      </rPr>
      <t>1,2</t>
    </r>
  </si>
  <si>
    <r>
      <t xml:space="preserve">Table 6.6: Number and proportion of adult offenders sentenced for possession with intent to cause fear of violence, by sex, age and perceived ethnicity and sentence outcome, </t>
    </r>
    <r>
      <rPr>
        <b/>
        <u/>
        <sz val="10"/>
        <color rgb="FF000000"/>
        <rFont val="Arial"/>
        <family val="2"/>
      </rPr>
      <t>2015-2019</t>
    </r>
    <r>
      <rPr>
        <b/>
        <vertAlign val="superscript"/>
        <sz val="10"/>
        <color rgb="FF000000"/>
        <rFont val="Arial"/>
        <family val="2"/>
      </rPr>
      <t>1,2</t>
    </r>
  </si>
  <si>
    <t>2) Figures shown here differ from those published by the MoJ, as there are a small number of cases of possession with intent – other offences in the CPD which indicate that the offender was sentenced in a magistrates’ court. These cases have been excluded from the above tables as these offences are indictable only, and can therefore only be sentenced in the Crown Court.</t>
  </si>
  <si>
    <r>
      <t xml:space="preserve">Table 7.5: Demographics of adult offenders sentenced for possession with intent – other offences, by sex, age and perceived ethnicity, </t>
    </r>
    <r>
      <rPr>
        <b/>
        <u/>
        <sz val="10"/>
        <color rgb="FF000000"/>
        <rFont val="Arial"/>
        <family val="2"/>
      </rPr>
      <t>2015-2019</t>
    </r>
    <r>
      <rPr>
        <b/>
        <vertAlign val="superscript"/>
        <sz val="10"/>
        <color rgb="FF000000"/>
        <rFont val="Arial"/>
        <family val="2"/>
      </rPr>
      <t>1,2</t>
    </r>
  </si>
  <si>
    <r>
      <t xml:space="preserve">Table 6.7 Average custodial sentence lengths (ACSL) received by adult offenders sentenced for possession with intent to cause fear of violence, by sex, age and perceived ethnicity, </t>
    </r>
    <r>
      <rPr>
        <b/>
        <u/>
        <sz val="10"/>
        <rFont val="Arial"/>
        <family val="2"/>
      </rPr>
      <t>2015-2019</t>
    </r>
    <r>
      <rPr>
        <b/>
        <vertAlign val="superscript"/>
        <sz val="10"/>
        <color theme="1"/>
        <rFont val="Arial"/>
        <family val="2"/>
      </rPr>
      <t>1,2</t>
    </r>
  </si>
  <si>
    <r>
      <t>ACSL (months)</t>
    </r>
    <r>
      <rPr>
        <b/>
        <vertAlign val="superscript"/>
        <sz val="10"/>
        <color theme="1"/>
        <rFont val="Arial"/>
        <family val="2"/>
      </rPr>
      <t>3</t>
    </r>
  </si>
  <si>
    <r>
      <t xml:space="preserve">Table 7.6: Number and proportion of adult offenders sentenced for possession with intent – other offences, by sex, age and perceived ethnicity and sentence outcome, </t>
    </r>
    <r>
      <rPr>
        <b/>
        <u/>
        <sz val="10"/>
        <color rgb="FF000000"/>
        <rFont val="Arial"/>
        <family val="2"/>
      </rPr>
      <t>2015-2019</t>
    </r>
    <r>
      <rPr>
        <b/>
        <vertAlign val="superscript"/>
        <sz val="10"/>
        <color rgb="FF000000"/>
        <rFont val="Arial"/>
        <family val="2"/>
      </rPr>
      <t>1,2</t>
    </r>
  </si>
  <si>
    <t>3) Excludes life and indeterminate sentences. Excludes 3 cases where the sentence was above the statutory maximum for these offences (10 years' custody).</t>
  </si>
  <si>
    <t>2) Figures shown here differ from those published by the MoJ, as there are a small number of cases of transfer and manufacture offences in the CPD which indicate that the offender was sentenced in a magistrates’ court. These cases have been excluded from the above table as these offences are indictable only, and can therefore only be sentenced in the Crown Court.</t>
  </si>
  <si>
    <t>4) For a small proportion of adults sentenced (25%), their perceived ethnicity was either not recorded or it was not known. Therefore the proportions amongst those for whom data was provided may not reflect the demographics of the full population, and these figures should be treated with caution.</t>
  </si>
  <si>
    <t>4) For a small proportion of adults sentenced (14%), their perceived ethnicity was either not recorded or it was not known. Therefore the proportions amongst those for whom data was provided may not reflect the demographics of the full population, and these figures should be treated with caution.</t>
  </si>
  <si>
    <r>
      <t xml:space="preserve">Table 7.7 Average custodial sentence lengths (ACSL) received by adult offenders sentenced for possession with intent – other offences, by sex, age and perceived ethnicity, </t>
    </r>
    <r>
      <rPr>
        <b/>
        <u/>
        <sz val="10"/>
        <rFont val="Arial"/>
        <family val="2"/>
      </rPr>
      <t>2015-2019</t>
    </r>
    <r>
      <rPr>
        <b/>
        <vertAlign val="superscript"/>
        <sz val="10"/>
        <color theme="1"/>
        <rFont val="Arial"/>
        <family val="2"/>
      </rPr>
      <t>1</t>
    </r>
  </si>
  <si>
    <t>3) Excludes one case where the sentence was above the statutory maximum for these offences (5 years' custody).</t>
  </si>
  <si>
    <t>1) Sentence length intervals do not include the lower bound, but do include the upper bound sentence length. For example, the category ‘Less than 1 year’ includes sentence lengths less than and equal to one year, and ‘1 to 2’ includes sentence lengths over 1 year, and up to and including 2 years.</t>
  </si>
  <si>
    <t>Table 6.4: Sentence lengths received by adult offenders sentenced to immediate custody for possession with intent to cause fear of violence, 2019</t>
  </si>
  <si>
    <r>
      <t>Sentence length (years)</t>
    </r>
    <r>
      <rPr>
        <b/>
        <vertAlign val="superscript"/>
        <sz val="10"/>
        <color indexed="8"/>
        <rFont val="Arial"/>
        <family val="2"/>
      </rPr>
      <t>1</t>
    </r>
  </si>
  <si>
    <r>
      <t xml:space="preserve">Table 6.8 Sentence lengths received by adult offenders sentenced to immediate custody for possession with intent to cause fear of violence, by sex, age and perceived ethnicity, </t>
    </r>
    <r>
      <rPr>
        <b/>
        <u/>
        <sz val="10"/>
        <color theme="1"/>
        <rFont val="Arial"/>
        <family val="2"/>
      </rPr>
      <t>2015-2019</t>
    </r>
    <r>
      <rPr>
        <b/>
        <vertAlign val="superscript"/>
        <sz val="10"/>
        <color theme="1"/>
        <rFont val="Arial"/>
        <family val="2"/>
      </rPr>
      <t>1</t>
    </r>
  </si>
  <si>
    <t>Over 20 years</t>
  </si>
  <si>
    <r>
      <t xml:space="preserve">Table 7.8 Sentence lengths received by adult offenders sentenced to immediate custody for possession with intent – other offences, by sex, age and perceived ethnicity, </t>
    </r>
    <r>
      <rPr>
        <b/>
        <u/>
        <sz val="10"/>
        <color theme="1"/>
        <rFont val="Arial"/>
        <family val="2"/>
      </rPr>
      <t>2015-2019</t>
    </r>
    <r>
      <rPr>
        <b/>
        <vertAlign val="superscript"/>
        <sz val="10"/>
        <color theme="1"/>
        <rFont val="Arial"/>
        <family val="2"/>
      </rPr>
      <t>1</t>
    </r>
  </si>
  <si>
    <t>Over 10 years</t>
  </si>
  <si>
    <r>
      <t>Number of adults sentenced to each sentence length (years)</t>
    </r>
    <r>
      <rPr>
        <b/>
        <vertAlign val="superscript"/>
        <sz val="10"/>
        <color theme="1"/>
        <rFont val="Arial"/>
        <family val="2"/>
      </rPr>
      <t>2</t>
    </r>
  </si>
  <si>
    <t>- = No proportions have been calculated as no offenders were sentenced for this offence.</t>
  </si>
  <si>
    <t xml:space="preserve">- = No proportions have been calculated as no offenders were sentenced to immediate custody. </t>
  </si>
  <si>
    <r>
      <t xml:space="preserve">Table 8.6: Number and proportion of adult offenders sentenced for transfer and manufacture offences, by sex, age and perceived ethnicity and sentence outcome, </t>
    </r>
    <r>
      <rPr>
        <b/>
        <u/>
        <sz val="10"/>
        <color rgb="FF000000"/>
        <rFont val="Arial"/>
        <family val="2"/>
      </rPr>
      <t>2015-2019</t>
    </r>
    <r>
      <rPr>
        <b/>
        <vertAlign val="superscript"/>
        <sz val="10"/>
        <color rgb="FF000000"/>
        <rFont val="Arial"/>
        <family val="2"/>
      </rPr>
      <t>1,2</t>
    </r>
  </si>
  <si>
    <r>
      <t xml:space="preserve">Table 8.7 Average custodial sentence lengths (ACSL) received by adult offenders sentenced for transfer and manufacture offences, by sex, age and perceived ethnicity, </t>
    </r>
    <r>
      <rPr>
        <b/>
        <u/>
        <sz val="10"/>
        <rFont val="Arial"/>
        <family val="2"/>
      </rPr>
      <t>2015-2019</t>
    </r>
    <r>
      <rPr>
        <b/>
        <vertAlign val="superscript"/>
        <sz val="10"/>
        <color theme="1"/>
        <rFont val="Arial"/>
        <family val="2"/>
      </rPr>
      <t>1</t>
    </r>
  </si>
  <si>
    <r>
      <t xml:space="preserve">Table 8.8 Sentence lengths received by adult offenders sentenced to immediate custody fortransfer and manufacture offences, by sex, age and perceived ethnicity, </t>
    </r>
    <r>
      <rPr>
        <b/>
        <u/>
        <sz val="10"/>
        <color theme="1"/>
        <rFont val="Arial"/>
        <family val="2"/>
      </rPr>
      <t>2015-2019</t>
    </r>
    <r>
      <rPr>
        <b/>
        <vertAlign val="superscript"/>
        <sz val="10"/>
        <color theme="1"/>
        <rFont val="Arial"/>
        <family val="2"/>
      </rPr>
      <t>1</t>
    </r>
  </si>
  <si>
    <t>Court Type</t>
  </si>
  <si>
    <r>
      <t>2014</t>
    </r>
    <r>
      <rPr>
        <vertAlign val="superscript"/>
        <sz val="10"/>
        <color rgb="FF000000"/>
        <rFont val="Arial"/>
        <family val="2"/>
      </rPr>
      <t>2</t>
    </r>
  </si>
  <si>
    <t>2) Sentence length intervals do not include the lower bound, but do include the upper bound sentence length. For example, the category ‘Less than 6 months’ includes sentence lengths less than and equal to six months, and ‘6 to 12’ includes sentence lengths over 6 months, and up to and including 12 months.</t>
  </si>
  <si>
    <t>2) Percentage calculations do not include cases where the sex was unknown.</t>
  </si>
  <si>
    <r>
      <t>Perceived Ethnicity</t>
    </r>
    <r>
      <rPr>
        <b/>
        <vertAlign val="superscript"/>
        <sz val="10"/>
        <color rgb="FF000000"/>
        <rFont val="Arial"/>
        <family val="2"/>
      </rPr>
      <t>3</t>
    </r>
    <r>
      <rPr>
        <b/>
        <vertAlign val="superscript"/>
        <sz val="10"/>
        <color indexed="8"/>
        <rFont val="Arial"/>
        <family val="2"/>
      </rPr>
      <t>,4</t>
    </r>
  </si>
  <si>
    <t>2) Excludes life and indeterminate sentences. Excludes one case where the sentence was above the statutory maximum for these offences (5 years' custody).</t>
  </si>
  <si>
    <r>
      <t xml:space="preserve">Table 8.5: Demographics of adult offenders sentenced for transfer and manufacture offences, by sex, age and perceived ethnicity, </t>
    </r>
    <r>
      <rPr>
        <b/>
        <u/>
        <sz val="10"/>
        <color rgb="FF000000"/>
        <rFont val="Arial"/>
        <family val="2"/>
      </rPr>
      <t>2015-2019</t>
    </r>
    <r>
      <rPr>
        <b/>
        <vertAlign val="superscript"/>
        <sz val="10"/>
        <color indexed="8"/>
        <rFont val="Arial"/>
        <family val="2"/>
      </rPr>
      <t>1</t>
    </r>
    <r>
      <rPr>
        <b/>
        <vertAlign val="superscript"/>
        <sz val="10"/>
        <color rgb="FF000000"/>
        <rFont val="Arial"/>
        <family val="2"/>
      </rPr>
      <t>,2</t>
    </r>
  </si>
  <si>
    <r>
      <t xml:space="preserve">Table 1.6: Number and proportion of adult offenders sentenced for possession of prohibited weapon offences covered by the guideline, by sex, age and perceived ethnicity and sentence outcome, </t>
    </r>
    <r>
      <rPr>
        <b/>
        <u/>
        <sz val="10"/>
        <color rgb="FF000000"/>
        <rFont val="Arial"/>
        <family val="2"/>
      </rPr>
      <t>2015-2019</t>
    </r>
    <r>
      <rPr>
        <b/>
        <vertAlign val="superscript"/>
        <sz val="10"/>
        <color rgb="FF000000"/>
        <rFont val="Arial"/>
        <family val="2"/>
      </rPr>
      <t>1,2</t>
    </r>
  </si>
  <si>
    <r>
      <t xml:space="preserve">Table 1.8 Sentence lengths received by adult offenders sentenced to immediate custody for possession of prohibited weapon offences covered by the guideline, by sex, age and perceived ethnicity, </t>
    </r>
    <r>
      <rPr>
        <b/>
        <u/>
        <sz val="10"/>
        <color theme="1"/>
        <rFont val="Arial"/>
        <family val="2"/>
      </rPr>
      <t>2015-2019</t>
    </r>
    <r>
      <rPr>
        <b/>
        <vertAlign val="superscript"/>
        <sz val="10"/>
        <color theme="1"/>
        <rFont val="Arial"/>
        <family val="2"/>
      </rPr>
      <t>1</t>
    </r>
  </si>
  <si>
    <t>Average custodial sentence lengths (ACSL) received by adult offenders sentenced for possession without certificate offences covered by the guideline, by sex, age and perceived ethnicity, 2015-2019</t>
  </si>
  <si>
    <t>Average custodial sentence lengths (ACSL) received by adult offenders sentenced for possession of prohibited weapon offences covered by the guideline, by sex, age and perceived ethnicity, 2015-2019</t>
  </si>
  <si>
    <t>Average custodial sentence lengths (ACSL) received by adult offenders sentenced for possession by person prohibited offences covered by the guideline, by sex, age and perceived ethnicity, 2015-2019</t>
  </si>
  <si>
    <t>Average custodial sentence lengths (ACSL) received by adult offenders sentenced for carrying a firearm in a public place, by sex, age and perceived ethnicity, 2015-2019</t>
  </si>
  <si>
    <t>Average custodial sentence lengths (ACSL) received by adult offenders sentenced for possession with intent to endanger life, by sex, age and perceived ethnicity, 2015-2019</t>
  </si>
  <si>
    <t>Average custodial sentence lengths (ACSL) received by adult offenders sentenced for possession with intent to cause fear of violence, by sex, age and perceived ethnicity, 2015-2019</t>
  </si>
  <si>
    <t>Average custodial sentence lengths (ACSL) received by adult offenders sentenced for possession with intent – other offences, by sex, age and perceived ethnicity, 2015-2019</t>
  </si>
  <si>
    <t>Average custodial sentence lengths (ACSL) received by adult offenders sentenced for transfer and manufacture offences, by sex, age and perceived ethnicity, 2015-2019</t>
  </si>
  <si>
    <t>3) Figures exclude 4 cases where the sentence was above the statutory maximum for this offence (10 years' custody).</t>
  </si>
  <si>
    <r>
      <t xml:space="preserve">Table 1.5: Demographics of adult offenders sentenced for possession of prohibited weapon offences covered by the guideline, by sex, age and perceived ethnicity, </t>
    </r>
    <r>
      <rPr>
        <b/>
        <u/>
        <sz val="10"/>
        <color rgb="FF000000"/>
        <rFont val="Arial"/>
        <family val="2"/>
      </rPr>
      <t>2015-2019</t>
    </r>
    <r>
      <rPr>
        <b/>
        <vertAlign val="superscript"/>
        <sz val="10"/>
        <color rgb="FF000000"/>
        <rFont val="Arial"/>
        <family val="2"/>
      </rPr>
      <t>1</t>
    </r>
  </si>
  <si>
    <r>
      <t>Proportion of all adults sentenced</t>
    </r>
    <r>
      <rPr>
        <b/>
        <vertAlign val="superscript"/>
        <sz val="10"/>
        <color indexed="8"/>
        <rFont val="Arial"/>
        <family val="2"/>
      </rPr>
      <t>2</t>
    </r>
    <r>
      <rPr>
        <b/>
        <vertAlign val="superscript"/>
        <sz val="10"/>
        <color rgb="FF000000"/>
        <rFont val="Arial"/>
        <family val="2"/>
      </rPr>
      <t>,3</t>
    </r>
  </si>
  <si>
    <r>
      <t>Proportion of all adults sentenced</t>
    </r>
    <r>
      <rPr>
        <b/>
        <vertAlign val="superscript"/>
        <sz val="10"/>
        <color indexed="8"/>
        <rFont val="Arial"/>
        <family val="2"/>
      </rPr>
      <t>4</t>
    </r>
  </si>
  <si>
    <r>
      <t>Proportion of all adults sentenced</t>
    </r>
    <r>
      <rPr>
        <b/>
        <vertAlign val="superscript"/>
        <sz val="10"/>
        <color indexed="8"/>
        <rFont val="Arial"/>
        <family val="2"/>
      </rPr>
      <t>7</t>
    </r>
  </si>
  <si>
    <r>
      <t>Proportion of all adults sentenced</t>
    </r>
    <r>
      <rPr>
        <b/>
        <vertAlign val="superscript"/>
        <sz val="10"/>
        <color indexed="8"/>
        <rFont val="Arial"/>
        <family val="2"/>
      </rPr>
      <t>3</t>
    </r>
  </si>
  <si>
    <r>
      <t>Proportion of all adults sentenced</t>
    </r>
    <r>
      <rPr>
        <b/>
        <vertAlign val="superscript"/>
        <sz val="10"/>
        <color rgb="FF000000"/>
        <rFont val="Arial"/>
        <family val="2"/>
      </rPr>
      <t>2</t>
    </r>
  </si>
  <si>
    <t>Proportion of all adults sentenced</t>
  </si>
  <si>
    <r>
      <t>Proportion of all adults sentenced</t>
    </r>
    <r>
      <rPr>
        <b/>
        <vertAlign val="superscript"/>
        <sz val="10"/>
        <color rgb="FF000000"/>
        <rFont val="Arial"/>
        <family val="2"/>
      </rPr>
      <t>5</t>
    </r>
  </si>
  <si>
    <t>4) For a proportion of adults sentenced (20%), their perceived ethnicity was either not recorded or it was not known. Therefore, the proportions amongst those for whom data was provided may not reflect the demographics of the full population, and these figures should be treated with caution.</t>
  </si>
  <si>
    <r>
      <t>Proportion of all adults sentenced</t>
    </r>
    <r>
      <rPr>
        <b/>
        <vertAlign val="superscript"/>
        <sz val="10"/>
        <color indexed="8"/>
        <rFont val="Arial"/>
        <family val="2"/>
      </rPr>
      <t>2</t>
    </r>
  </si>
  <si>
    <r>
      <t>Proportion of all adults sentenced</t>
    </r>
    <r>
      <rPr>
        <b/>
        <vertAlign val="superscript"/>
        <sz val="10"/>
        <color indexed="8"/>
        <rFont val="Arial"/>
        <family val="2"/>
      </rPr>
      <t>5</t>
    </r>
  </si>
  <si>
    <t>3) Excludes 16 cases where the sentence was above the statutory maximum for these offences (7 years’ custody for a firearm or shotgun, 12 months’ custody for an imitation firearm, and 6 months’ custody for an air weapon).</t>
  </si>
  <si>
    <t>4) For a small proportion of adults sentenced (15%), their perceived ethnicity was either not recorded or it was not known. Therefore the proportions amongst those for whom data was provided may not reflect the demographics of the full population, and these figures should be treated with caution.</t>
  </si>
  <si>
    <t>- = There were no offenders sentenced for transfer and manufacture offences in these years.</t>
  </si>
  <si>
    <t>1) Excludes life and indeterminate sentences. Excludes a number of cases (25 over 2009-2019) where the sentence was above the statutory maximum for these offences (5 years' custody, or 7 years' custody for the section 1(1) offence where it is aggravated).</t>
  </si>
  <si>
    <t xml:space="preserve">Due to the small number of offenders sentenced for some offences, care should be taken when comparing differences between different groups. This is particularly true where there are only a small number of offenders within a specific demographic group, as small numeric changes can present as large percentage changes when they are calculated using small volumes. This should be considered when comparing percentages across groups.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</si>
</sst>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_-* #,##0_-;\-* #,##0_-;_-* &quot;-&quot;??_-;_-@_-"/>
    <numFmt numFmtId="167" formatCode="0.0"/>
  </numFmts>
  <fonts count="40" x14ac:knownFonts="1">
    <font>
      <sz val="10"/>
      <color rgb="FF000000"/>
      <name val="Arial"/>
      <family val="2"/>
    </font>
    <font>
      <b/>
      <vertAlign val="superscript"/>
      <sz val="10"/>
      <color indexed="8"/>
      <name val="Arial"/>
      <family val="2"/>
    </font>
    <font>
      <vertAlign val="superscript"/>
      <sz val="10"/>
      <color indexed="8"/>
      <name val="Arial"/>
      <family val="2"/>
    </font>
    <font>
      <b/>
      <sz val="10"/>
      <color indexed="8"/>
      <name val="Arial"/>
      <family val="2"/>
    </font>
    <font>
      <sz val="10"/>
      <name val="Arial"/>
      <family val="2"/>
    </font>
    <font>
      <sz val="10"/>
      <color rgb="FF000000"/>
      <name val="Arial"/>
      <family val="2"/>
    </font>
    <font>
      <sz val="11"/>
      <color rgb="FF000000"/>
      <name val="Calibri"/>
      <family val="2"/>
    </font>
    <font>
      <sz val="11"/>
      <color rgb="FFFFFFFF"/>
      <name val="Calibri"/>
      <family val="2"/>
    </font>
    <font>
      <sz val="11"/>
      <color rgb="FF800080"/>
      <name val="Calibri"/>
      <family val="2"/>
    </font>
    <font>
      <b/>
      <sz val="11"/>
      <color rgb="FFFF9900"/>
      <name val="Calibri"/>
      <family val="2"/>
    </font>
    <font>
      <b/>
      <sz val="11"/>
      <color rgb="FFFFFFFF"/>
      <name val="Calibri"/>
      <family val="2"/>
    </font>
    <font>
      <i/>
      <sz val="11"/>
      <color rgb="FF808080"/>
      <name val="Calibri"/>
      <family val="2"/>
    </font>
    <font>
      <sz val="11"/>
      <color rgb="FF008000"/>
      <name val="Calibri"/>
      <family val="2"/>
    </font>
    <font>
      <b/>
      <sz val="15"/>
      <color rgb="FF003366"/>
      <name val="Calibri"/>
      <family val="2"/>
    </font>
    <font>
      <b/>
      <sz val="13"/>
      <color rgb="FF003366"/>
      <name val="Calibri"/>
      <family val="2"/>
    </font>
    <font>
      <b/>
      <sz val="11"/>
      <color rgb="FF003366"/>
      <name val="Calibri"/>
      <family val="2"/>
    </font>
    <font>
      <u/>
      <sz val="10"/>
      <color rgb="FF0000FF"/>
      <name val="Arial"/>
      <family val="2"/>
    </font>
    <font>
      <sz val="11"/>
      <color rgb="FF333399"/>
      <name val="Calibri"/>
      <family val="2"/>
    </font>
    <font>
      <sz val="11"/>
      <color rgb="FFFF9900"/>
      <name val="Calibri"/>
      <family val="2"/>
    </font>
    <font>
      <sz val="11"/>
      <color rgb="FF993300"/>
      <name val="Calibri"/>
      <family val="2"/>
    </font>
    <font>
      <b/>
      <sz val="11"/>
      <color rgb="FF333333"/>
      <name val="Calibri"/>
      <family val="2"/>
    </font>
    <font>
      <b/>
      <sz val="18"/>
      <color rgb="FF003366"/>
      <name val="Cambria"/>
      <family val="1"/>
    </font>
    <font>
      <b/>
      <sz val="11"/>
      <color rgb="FF000000"/>
      <name val="Calibri"/>
      <family val="2"/>
    </font>
    <font>
      <sz val="11"/>
      <color rgb="FFFF0000"/>
      <name val="Calibri"/>
      <family val="2"/>
    </font>
    <font>
      <b/>
      <sz val="12"/>
      <color rgb="FF000000"/>
      <name val="Arial"/>
      <family val="2"/>
    </font>
    <font>
      <b/>
      <sz val="10"/>
      <color rgb="FF000000"/>
      <name val="Arial"/>
      <family val="2"/>
    </font>
    <font>
      <sz val="11"/>
      <color rgb="FF000000"/>
      <name val="Arial"/>
      <family val="2"/>
    </font>
    <font>
      <sz val="8"/>
      <color rgb="FF000000"/>
      <name val="Arial"/>
      <family val="2"/>
    </font>
    <font>
      <b/>
      <vertAlign val="superscript"/>
      <sz val="10"/>
      <color rgb="FF000000"/>
      <name val="Arial"/>
      <family val="2"/>
    </font>
    <font>
      <sz val="10"/>
      <color rgb="FFFF0000"/>
      <name val="Arial"/>
      <family val="2"/>
    </font>
    <font>
      <sz val="10"/>
      <color theme="1"/>
      <name val="Arial"/>
      <family val="2"/>
    </font>
    <font>
      <b/>
      <sz val="10"/>
      <color theme="1"/>
      <name val="Arial"/>
      <family val="2"/>
    </font>
    <font>
      <b/>
      <sz val="11"/>
      <color theme="1"/>
      <name val="Calibri"/>
      <family val="2"/>
      <scheme val="minor"/>
    </font>
    <font>
      <i/>
      <sz val="10"/>
      <color theme="1"/>
      <name val="Arial"/>
      <family val="2"/>
    </font>
    <font>
      <b/>
      <vertAlign val="superscript"/>
      <sz val="10"/>
      <color theme="1"/>
      <name val="Arial"/>
      <family val="2"/>
    </font>
    <font>
      <b/>
      <u/>
      <sz val="10"/>
      <name val="Arial"/>
      <family val="2"/>
    </font>
    <font>
      <b/>
      <u/>
      <sz val="10"/>
      <color theme="1"/>
      <name val="Arial"/>
      <family val="2"/>
    </font>
    <font>
      <b/>
      <u/>
      <sz val="10"/>
      <color rgb="FF000000"/>
      <name val="Arial"/>
      <family val="2"/>
    </font>
    <font>
      <vertAlign val="superscript"/>
      <sz val="10"/>
      <color rgb="FF000000"/>
      <name val="Arial"/>
      <family val="2"/>
    </font>
    <font>
      <b/>
      <sz val="10"/>
      <name val="Arial"/>
      <family val="2"/>
    </font>
  </fonts>
  <fills count="24">
    <fill>
      <patternFill patternType="none"/>
    </fill>
    <fill>
      <patternFill patternType="gray125"/>
    </fill>
    <fill>
      <patternFill patternType="solid">
        <fgColor rgb="FFF58025"/>
        <bgColor rgb="FFF58025"/>
      </patternFill>
    </fill>
    <fill>
      <patternFill patternType="solid">
        <fgColor rgb="FFFF99CC"/>
        <bgColor rgb="FFFF99CC"/>
      </patternFill>
    </fill>
    <fill>
      <patternFill patternType="solid">
        <fgColor rgb="FFCCFFCC"/>
        <bgColor rgb="FFCCFFCC"/>
      </patternFill>
    </fill>
    <fill>
      <patternFill patternType="solid">
        <fgColor rgb="FFCC99FF"/>
        <bgColor rgb="FFCC99FF"/>
      </patternFill>
    </fill>
    <fill>
      <patternFill patternType="solid">
        <fgColor rgb="FF8DC73F"/>
        <bgColor rgb="FF8DC73F"/>
      </patternFill>
    </fill>
    <fill>
      <patternFill patternType="solid">
        <fgColor rgb="FFFFCC99"/>
        <bgColor rgb="FFFFCC99"/>
      </patternFill>
    </fill>
    <fill>
      <patternFill patternType="solid">
        <fgColor rgb="FF99CCFF"/>
        <bgColor rgb="FF99CCFF"/>
      </patternFill>
    </fill>
    <fill>
      <patternFill patternType="solid">
        <fgColor rgb="FFB38708"/>
        <bgColor rgb="FFB38708"/>
      </patternFill>
    </fill>
    <fill>
      <patternFill patternType="solid">
        <fgColor rgb="FF00FF00"/>
        <bgColor rgb="FF00FF00"/>
      </patternFill>
    </fill>
    <fill>
      <patternFill patternType="solid">
        <fgColor rgb="FFFFCC00"/>
        <bgColor rgb="FFFFCC00"/>
      </patternFill>
    </fill>
    <fill>
      <patternFill patternType="solid">
        <fgColor rgb="FFB5121B"/>
        <bgColor rgb="FFB5121B"/>
      </patternFill>
    </fill>
    <fill>
      <patternFill patternType="solid">
        <fgColor rgb="FF791D7E"/>
        <bgColor rgb="FF791D7E"/>
      </patternFill>
    </fill>
    <fill>
      <patternFill patternType="solid">
        <fgColor rgb="FF33CCCC"/>
        <bgColor rgb="FF33CCCC"/>
      </patternFill>
    </fill>
    <fill>
      <patternFill patternType="solid">
        <fgColor rgb="FFFF9900"/>
        <bgColor rgb="FFFF9900"/>
      </patternFill>
    </fill>
    <fill>
      <patternFill patternType="solid">
        <fgColor rgb="FF333399"/>
        <bgColor rgb="FF333399"/>
      </patternFill>
    </fill>
    <fill>
      <patternFill patternType="solid">
        <fgColor rgb="FFFF0000"/>
        <bgColor rgb="FFFF0000"/>
      </patternFill>
    </fill>
    <fill>
      <patternFill patternType="solid">
        <fgColor rgb="FF339966"/>
        <bgColor rgb="FF339966"/>
      </patternFill>
    </fill>
    <fill>
      <patternFill patternType="solid">
        <fgColor rgb="FFFF6600"/>
        <bgColor rgb="FFFF6600"/>
      </patternFill>
    </fill>
    <fill>
      <patternFill patternType="solid">
        <fgColor rgb="FFC0C0C0"/>
        <bgColor rgb="FFC0C0C0"/>
      </patternFill>
    </fill>
    <fill>
      <patternFill patternType="solid">
        <fgColor rgb="FF969696"/>
        <bgColor rgb="FF969696"/>
      </patternFill>
    </fill>
    <fill>
      <patternFill patternType="solid">
        <fgColor rgb="FFFFFF99"/>
        <bgColor rgb="FFFFFF99"/>
      </patternFill>
    </fill>
    <fill>
      <patternFill patternType="solid">
        <fgColor rgb="FF003F5F"/>
        <bgColor rgb="FF003F5F"/>
      </patternFill>
    </fill>
  </fills>
  <borders count="18">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rgb="FF808080"/>
      </left>
      <right style="thin">
        <color rgb="FF808080"/>
      </right>
      <top style="thin">
        <color rgb="FF808080"/>
      </top>
      <bottom style="thin">
        <color rgb="FF808080"/>
      </bottom>
      <diagonal/>
    </border>
    <border>
      <left style="double">
        <color rgb="FF333333"/>
      </left>
      <right style="double">
        <color rgb="FF333333"/>
      </right>
      <top style="double">
        <color rgb="FF333333"/>
      </top>
      <bottom style="double">
        <color rgb="FF333333"/>
      </bottom>
      <diagonal/>
    </border>
    <border>
      <left/>
      <right/>
      <top/>
      <bottom style="thick">
        <color rgb="FF333399"/>
      </bottom>
      <diagonal/>
    </border>
    <border>
      <left/>
      <right/>
      <top/>
      <bottom style="thick">
        <color rgb="FFC0C0C0"/>
      </bottom>
      <diagonal/>
    </border>
    <border>
      <left/>
      <right/>
      <top/>
      <bottom style="medium">
        <color rgb="FFB5121B"/>
      </bottom>
      <diagonal/>
    </border>
    <border>
      <left/>
      <right/>
      <top/>
      <bottom style="double">
        <color rgb="FFFF9900"/>
      </bottom>
      <diagonal/>
    </border>
    <border>
      <left style="thin">
        <color rgb="FFC0C0C0"/>
      </left>
      <right style="thin">
        <color rgb="FFC0C0C0"/>
      </right>
      <top style="thin">
        <color rgb="FFC0C0C0"/>
      </top>
      <bottom style="thin">
        <color rgb="FFC0C0C0"/>
      </bottom>
      <diagonal/>
    </border>
    <border>
      <left style="thin">
        <color rgb="FF333333"/>
      </left>
      <right style="thin">
        <color rgb="FF333333"/>
      </right>
      <top style="thin">
        <color rgb="FF333333"/>
      </top>
      <bottom style="thin">
        <color rgb="FF333333"/>
      </bottom>
      <diagonal/>
    </border>
    <border>
      <left/>
      <right/>
      <top style="thin">
        <color rgb="FF333399"/>
      </top>
      <bottom style="double">
        <color rgb="FF333399"/>
      </bottom>
      <diagonal/>
    </border>
    <border>
      <left/>
      <right/>
      <top style="thin">
        <color rgb="FF000000"/>
      </top>
      <bottom style="thin">
        <color rgb="FF000000"/>
      </bottom>
      <diagonal/>
    </border>
    <border>
      <left/>
      <right/>
      <top style="thin">
        <color rgb="FF000000"/>
      </top>
      <bottom/>
      <diagonal/>
    </border>
    <border>
      <left/>
      <right/>
      <top/>
      <bottom style="thin">
        <color rgb="FF000000"/>
      </bottom>
      <diagonal/>
    </border>
    <border>
      <left/>
      <right/>
      <top style="thin">
        <color rgb="FF000000"/>
      </top>
      <bottom style="thin">
        <color indexed="64"/>
      </bottom>
      <diagonal/>
    </border>
    <border>
      <left/>
      <right/>
      <top style="thin">
        <color indexed="64"/>
      </top>
      <bottom style="thin">
        <color rgb="FF000000"/>
      </bottom>
      <diagonal/>
    </border>
  </borders>
  <cellStyleXfs count="495">
    <xf numFmtId="0" fontId="0" fillId="0" borderId="0"/>
    <xf numFmtId="0" fontId="6" fillId="2"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9" fillId="20" borderId="4" applyNumberFormat="0" applyAlignment="0" applyProtection="0"/>
    <xf numFmtId="0" fontId="9" fillId="20" borderId="4" applyNumberFormat="0" applyAlignment="0" applyProtection="0"/>
    <xf numFmtId="0" fontId="10" fillId="21" borderId="5" applyNumberFormat="0" applyAlignment="0" applyProtection="0"/>
    <xf numFmtId="0" fontId="10" fillId="21" borderId="5" applyNumberFormat="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6"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7"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7" borderId="4" applyNumberFormat="0" applyAlignment="0" applyProtection="0"/>
    <xf numFmtId="0" fontId="17" fillId="7" borderId="4" applyNumberFormat="0" applyAlignment="0" applyProtection="0"/>
    <xf numFmtId="0" fontId="18" fillId="0" borderId="9" applyNumberFormat="0" applyFill="0" applyAlignment="0" applyProtection="0"/>
    <xf numFmtId="0" fontId="18" fillId="0" borderId="9" applyNumberFormat="0" applyFill="0" applyAlignment="0" applyProtection="0"/>
    <xf numFmtId="0" fontId="19" fillId="22" borderId="0" applyNumberFormat="0" applyBorder="0" applyAlignment="0" applyProtection="0"/>
    <xf numFmtId="0" fontId="19" fillId="22" borderId="0" applyNumberFormat="0" applyBorder="0" applyAlignment="0" applyProtection="0"/>
    <xf numFmtId="0" fontId="4" fillId="0" borderId="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5" fillId="0" borderId="0" applyNumberFormat="0" applyFont="0" applyBorder="0" applyProtection="0"/>
    <xf numFmtId="0" fontId="5" fillId="0" borderId="0" applyNumberFormat="0" applyFont="0" applyBorder="0" applyProtection="0"/>
    <xf numFmtId="0" fontId="6" fillId="0" borderId="0" applyNumberFormat="0" applyBorder="0" applyProtection="0"/>
    <xf numFmtId="0" fontId="5" fillId="0" borderId="0" applyNumberFormat="0" applyFont="0" applyBorder="0" applyProtection="0"/>
    <xf numFmtId="0" fontId="6" fillId="0" borderId="0" applyNumberFormat="0" applyBorder="0" applyProtection="0"/>
    <xf numFmtId="0" fontId="6" fillId="0" borderId="0" applyNumberForma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6" fillId="0" borderId="0" applyNumberFormat="0" applyBorder="0" applyProtection="0"/>
    <xf numFmtId="0" fontId="5" fillId="0" borderId="0" applyNumberFormat="0" applyFont="0" applyBorder="0" applyProtection="0"/>
    <xf numFmtId="0" fontId="6" fillId="0" borderId="0" applyNumberFormat="0" applyBorder="0" applyProtection="0"/>
    <xf numFmtId="0" fontId="5" fillId="0" borderId="0" applyNumberFormat="0" applyFont="0" applyBorder="0" applyProtection="0"/>
    <xf numFmtId="0" fontId="5" fillId="0" borderId="0" applyNumberFormat="0" applyFon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5" fillId="0" borderId="0" applyNumberFormat="0" applyFon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5" fillId="0" borderId="0" applyNumberFormat="0" applyFon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23" borderId="10" applyNumberFormat="0" applyFont="0" applyAlignment="0" applyProtection="0"/>
    <xf numFmtId="0" fontId="5" fillId="23" borderId="10" applyNumberFormat="0" applyFont="0" applyAlignment="0" applyProtection="0"/>
    <xf numFmtId="0" fontId="20" fillId="20" borderId="11" applyNumberFormat="0" applyAlignment="0" applyProtection="0"/>
    <xf numFmtId="0" fontId="20" fillId="20" borderId="11" applyNumberFormat="0" applyAlignment="0" applyProtection="0"/>
    <xf numFmtId="9" fontId="5"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2" fillId="0" borderId="12" applyNumberFormat="0" applyFill="0" applyAlignment="0" applyProtection="0"/>
    <xf numFmtId="0" fontId="22" fillId="0" borderId="12"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xf numFmtId="43" fontId="5" fillId="0" borderId="0" applyFont="0" applyFill="0" applyBorder="0" applyAlignment="0" applyProtection="0"/>
  </cellStyleXfs>
  <cellXfs count="383">
    <xf numFmtId="0" fontId="0" fillId="0" borderId="0" xfId="0"/>
    <xf numFmtId="0" fontId="0" fillId="0" borderId="0" xfId="0" applyFill="1"/>
    <xf numFmtId="0" fontId="25" fillId="0" borderId="0" xfId="0" applyFont="1"/>
    <xf numFmtId="0" fontId="0" fillId="0" borderId="0" xfId="0" applyAlignment="1">
      <alignment wrapText="1"/>
    </xf>
    <xf numFmtId="0" fontId="0" fillId="0" borderId="0" xfId="0" applyAlignment="1">
      <alignment horizontal="left"/>
    </xf>
    <xf numFmtId="0" fontId="0" fillId="0" borderId="0" xfId="0" applyFont="1"/>
    <xf numFmtId="0" fontId="16" fillId="0" borderId="0" xfId="67" applyFont="1" applyAlignment="1">
      <alignment horizontal="right" vertical="top" wrapText="1"/>
    </xf>
    <xf numFmtId="0" fontId="0" fillId="0" borderId="0" xfId="0" applyAlignment="1">
      <alignment vertical="top" wrapText="1"/>
    </xf>
    <xf numFmtId="0" fontId="0" fillId="0" borderId="0" xfId="0" applyAlignment="1">
      <alignment horizontal="right"/>
    </xf>
    <xf numFmtId="0" fontId="25" fillId="0" borderId="13" xfId="0" applyFont="1" applyBorder="1" applyAlignment="1">
      <alignment horizontal="left" vertical="center"/>
    </xf>
    <xf numFmtId="0" fontId="0" fillId="0" borderId="13" xfId="0" applyBorder="1" applyAlignment="1">
      <alignment horizontal="right" vertical="center"/>
    </xf>
    <xf numFmtId="0" fontId="0" fillId="0" borderId="14" xfId="0" applyBorder="1" applyAlignment="1">
      <alignment horizontal="left" vertical="center" wrapText="1"/>
    </xf>
    <xf numFmtId="3" fontId="0" fillId="0" borderId="14" xfId="0" applyNumberFormat="1" applyBorder="1" applyAlignment="1">
      <alignment horizontal="right" vertical="center"/>
    </xf>
    <xf numFmtId="3" fontId="0" fillId="0" borderId="0" xfId="0" applyNumberFormat="1" applyAlignment="1">
      <alignment horizontal="right" vertical="center"/>
    </xf>
    <xf numFmtId="0" fontId="25" fillId="0" borderId="15" xfId="0" applyFont="1" applyBorder="1" applyAlignment="1">
      <alignment horizontal="left" vertical="center" wrapText="1"/>
    </xf>
    <xf numFmtId="3" fontId="25" fillId="0" borderId="15" xfId="0" applyNumberFormat="1" applyFont="1" applyBorder="1" applyAlignment="1">
      <alignment horizontal="right" vertical="center"/>
    </xf>
    <xf numFmtId="0" fontId="27" fillId="0" borderId="0" xfId="0" applyFont="1" applyAlignment="1">
      <alignment horizontal="right"/>
    </xf>
    <xf numFmtId="0" fontId="0" fillId="0" borderId="0" xfId="0" applyAlignment="1">
      <alignment horizontal="center"/>
    </xf>
    <xf numFmtId="9" fontId="5" fillId="0" borderId="14" xfId="487" applyFont="1" applyBorder="1" applyAlignment="1">
      <alignment horizontal="right" vertical="center"/>
    </xf>
    <xf numFmtId="9" fontId="25" fillId="0" borderId="15" xfId="487" applyFont="1" applyBorder="1" applyAlignment="1">
      <alignment horizontal="right" vertical="center"/>
    </xf>
    <xf numFmtId="0" fontId="25" fillId="0" borderId="13" xfId="0" applyFont="1" applyBorder="1" applyAlignment="1">
      <alignment vertical="center"/>
    </xf>
    <xf numFmtId="3" fontId="0" fillId="0" borderId="0" xfId="0" applyNumberFormat="1"/>
    <xf numFmtId="0" fontId="25" fillId="0" borderId="13" xfId="0" applyFont="1" applyBorder="1"/>
    <xf numFmtId="3" fontId="25" fillId="0" borderId="13" xfId="0" applyNumberFormat="1" applyFont="1" applyBorder="1"/>
    <xf numFmtId="0" fontId="0" fillId="0" borderId="14" xfId="0" applyBorder="1"/>
    <xf numFmtId="9" fontId="5" fillId="0" borderId="0" xfId="485" applyAlignment="1">
      <alignment horizontal="right"/>
    </xf>
    <xf numFmtId="9" fontId="5" fillId="0" borderId="0" xfId="485"/>
    <xf numFmtId="0" fontId="0" fillId="0" borderId="15" xfId="0" applyBorder="1"/>
    <xf numFmtId="0" fontId="0" fillId="0" borderId="13" xfId="0" applyBorder="1"/>
    <xf numFmtId="164" fontId="0" fillId="0" borderId="0" xfId="0" applyNumberFormat="1"/>
    <xf numFmtId="0" fontId="0" fillId="0" borderId="15" xfId="0" applyBorder="1" applyAlignment="1">
      <alignment horizontal="left"/>
    </xf>
    <xf numFmtId="164" fontId="0" fillId="0" borderId="15" xfId="0" applyNumberFormat="1" applyBorder="1"/>
    <xf numFmtId="0" fontId="0" fillId="0" borderId="13" xfId="0" applyFont="1" applyBorder="1"/>
    <xf numFmtId="9" fontId="5" fillId="0" borderId="13" xfId="485" applyBorder="1" applyAlignment="1">
      <alignment horizontal="right"/>
    </xf>
    <xf numFmtId="0" fontId="25" fillId="0" borderId="0" xfId="0" applyFont="1" applyAlignment="1">
      <alignment vertical="top" wrapText="1"/>
    </xf>
    <xf numFmtId="0" fontId="25" fillId="0" borderId="0" xfId="0" applyFont="1" applyAlignment="1"/>
    <xf numFmtId="0" fontId="25" fillId="0" borderId="13" xfId="0" applyFont="1" applyBorder="1" applyAlignment="1">
      <alignment vertical="center" wrapText="1"/>
    </xf>
    <xf numFmtId="0" fontId="25" fillId="0" borderId="13" xfId="0" applyFont="1" applyBorder="1" applyAlignment="1">
      <alignment horizontal="left"/>
    </xf>
    <xf numFmtId="9" fontId="25" fillId="0" borderId="13" xfId="485" applyFont="1" applyBorder="1"/>
    <xf numFmtId="0" fontId="0" fillId="0" borderId="0" xfId="0" applyFill="1" applyAlignment="1">
      <alignment wrapText="1"/>
    </xf>
    <xf numFmtId="3" fontId="0" fillId="0" borderId="0" xfId="0" applyNumberFormat="1" applyFont="1" applyAlignment="1">
      <alignment horizontal="right"/>
    </xf>
    <xf numFmtId="9" fontId="5" fillId="0" borderId="0" xfId="485" applyFill="1"/>
    <xf numFmtId="3" fontId="25" fillId="0" borderId="13" xfId="0" applyNumberFormat="1" applyFont="1" applyBorder="1" applyAlignment="1">
      <alignment horizontal="right"/>
    </xf>
    <xf numFmtId="9" fontId="25" fillId="0" borderId="13" xfId="485" applyFont="1" applyBorder="1" applyAlignment="1">
      <alignment horizontal="right"/>
    </xf>
    <xf numFmtId="3" fontId="5" fillId="0" borderId="0" xfId="429" applyNumberFormat="1" applyFont="1" applyFill="1" applyAlignment="1" applyProtection="1">
      <alignment horizontal="right"/>
    </xf>
    <xf numFmtId="9" fontId="25" fillId="0" borderId="0" xfId="485" applyFont="1"/>
    <xf numFmtId="0" fontId="25" fillId="0" borderId="14" xfId="0" applyFont="1" applyBorder="1"/>
    <xf numFmtId="3" fontId="25" fillId="0" borderId="14" xfId="0" applyNumberFormat="1" applyFont="1" applyBorder="1" applyAlignment="1">
      <alignment horizontal="right"/>
    </xf>
    <xf numFmtId="9" fontId="25" fillId="0" borderId="14" xfId="485" applyFont="1" applyBorder="1"/>
    <xf numFmtId="0" fontId="25" fillId="0" borderId="15" xfId="0" applyFont="1" applyBorder="1"/>
    <xf numFmtId="3" fontId="25" fillId="0" borderId="15" xfId="0" applyNumberFormat="1" applyFont="1" applyBorder="1" applyAlignment="1">
      <alignment horizontal="right"/>
    </xf>
    <xf numFmtId="9" fontId="25" fillId="0" borderId="15" xfId="485" applyFont="1" applyBorder="1"/>
    <xf numFmtId="0" fontId="25" fillId="0" borderId="0" xfId="0" applyFont="1" applyFill="1"/>
    <xf numFmtId="3" fontId="5" fillId="0" borderId="0" xfId="455" applyNumberFormat="1" applyFont="1" applyFill="1" applyAlignment="1" applyProtection="1">
      <alignment horizontal="right"/>
    </xf>
    <xf numFmtId="0" fontId="0" fillId="0" borderId="0" xfId="0" applyAlignment="1"/>
    <xf numFmtId="0" fontId="0" fillId="0" borderId="0" xfId="0" applyAlignment="1">
      <alignment horizontal="left"/>
    </xf>
    <xf numFmtId="0" fontId="0" fillId="0" borderId="0" xfId="0" applyAlignment="1">
      <alignment horizontal="left" vertical="center" wrapText="1"/>
    </xf>
    <xf numFmtId="0" fontId="4" fillId="0" borderId="1" xfId="74" quotePrefix="1" applyFill="1" applyBorder="1" applyAlignment="1">
      <alignment horizontal="right" vertical="center"/>
    </xf>
    <xf numFmtId="0" fontId="0" fillId="0" borderId="0" xfId="0" applyAlignment="1">
      <alignment horizontal="left"/>
    </xf>
    <xf numFmtId="0" fontId="0" fillId="0" borderId="0" xfId="0" applyAlignment="1">
      <alignment horizontal="left"/>
    </xf>
    <xf numFmtId="0" fontId="0" fillId="0" borderId="0" xfId="0" applyBorder="1"/>
    <xf numFmtId="9" fontId="5" fillId="0" borderId="0" xfId="485" applyBorder="1" applyAlignment="1">
      <alignment horizontal="right"/>
    </xf>
    <xf numFmtId="0" fontId="0" fillId="0" borderId="0" xfId="0" applyAlignment="1">
      <alignment horizontal="left"/>
    </xf>
    <xf numFmtId="0" fontId="0" fillId="0" borderId="0" xfId="0" applyAlignment="1">
      <alignment horizontal="left"/>
    </xf>
    <xf numFmtId="0" fontId="0" fillId="0" borderId="0" xfId="0" applyFill="1" applyAlignment="1">
      <alignment vertical="top" wrapText="1"/>
    </xf>
    <xf numFmtId="0" fontId="0" fillId="0" borderId="0" xfId="0" applyAlignment="1">
      <alignment horizontal="left"/>
    </xf>
    <xf numFmtId="0" fontId="0" fillId="0" borderId="13" xfId="0" applyFill="1" applyBorder="1" applyAlignment="1">
      <alignment vertical="center" wrapText="1"/>
    </xf>
    <xf numFmtId="3" fontId="0" fillId="0" borderId="16" xfId="0" applyNumberFormat="1" applyBorder="1" applyAlignment="1">
      <alignment horizontal="right" vertical="center"/>
    </xf>
    <xf numFmtId="0" fontId="0" fillId="0" borderId="0" xfId="0" applyBorder="1" applyAlignment="1">
      <alignment horizontal="right" vertical="center"/>
    </xf>
    <xf numFmtId="9" fontId="5" fillId="0" borderId="0" xfId="485" applyFont="1" applyBorder="1" applyAlignment="1">
      <alignment horizontal="right" vertical="center"/>
    </xf>
    <xf numFmtId="0" fontId="0" fillId="0" borderId="2" xfId="0" applyBorder="1"/>
    <xf numFmtId="9" fontId="5" fillId="0" borderId="2" xfId="485" applyBorder="1" applyAlignment="1">
      <alignment horizontal="right"/>
    </xf>
    <xf numFmtId="0" fontId="0" fillId="0" borderId="0" xfId="0" applyAlignment="1">
      <alignment horizontal="left" wrapText="1"/>
    </xf>
    <xf numFmtId="0" fontId="0" fillId="0" borderId="0" xfId="0" applyAlignment="1">
      <alignment horizontal="left"/>
    </xf>
    <xf numFmtId="0" fontId="0" fillId="0" borderId="0" xfId="0" quotePrefix="1" applyAlignment="1">
      <alignment horizontal="left"/>
    </xf>
    <xf numFmtId="0" fontId="25" fillId="0" borderId="0" xfId="0" applyFont="1" applyAlignment="1">
      <alignment vertical="center"/>
    </xf>
    <xf numFmtId="164" fontId="0" fillId="0" borderId="3" xfId="0" applyNumberFormat="1" applyFont="1" applyFill="1" applyBorder="1" applyAlignment="1">
      <alignment horizontal="right"/>
    </xf>
    <xf numFmtId="164" fontId="0" fillId="0" borderId="0" xfId="0" applyNumberFormat="1" applyFont="1" applyFill="1" applyBorder="1" applyAlignment="1">
      <alignment horizontal="right"/>
    </xf>
    <xf numFmtId="165" fontId="0" fillId="0" borderId="1" xfId="0" applyNumberFormat="1" applyFont="1" applyBorder="1" applyAlignment="1">
      <alignment horizontal="right"/>
    </xf>
    <xf numFmtId="0" fontId="4" fillId="0" borderId="0" xfId="0" quotePrefix="1" applyFont="1"/>
    <xf numFmtId="0" fontId="0" fillId="0" borderId="2" xfId="0" applyBorder="1" applyAlignment="1">
      <alignment horizontal="left" vertical="center" wrapText="1"/>
    </xf>
    <xf numFmtId="3" fontId="0" fillId="0" borderId="2" xfId="0" applyNumberFormat="1" applyBorder="1" applyAlignment="1">
      <alignment horizontal="right" vertical="center"/>
    </xf>
    <xf numFmtId="9" fontId="5" fillId="0" borderId="0" xfId="487" applyFont="1" applyBorder="1" applyAlignment="1">
      <alignment horizontal="right" vertical="center"/>
    </xf>
    <xf numFmtId="0" fontId="25" fillId="0" borderId="2" xfId="0" applyFont="1" applyBorder="1" applyAlignment="1">
      <alignment horizontal="left" vertical="center" wrapText="1"/>
    </xf>
    <xf numFmtId="9" fontId="25" fillId="0" borderId="2" xfId="487" applyFont="1" applyBorder="1" applyAlignment="1">
      <alignment horizontal="right" vertical="center"/>
    </xf>
    <xf numFmtId="9" fontId="5" fillId="0" borderId="2" xfId="487" applyFont="1" applyBorder="1" applyAlignment="1">
      <alignment horizontal="right" vertical="center"/>
    </xf>
    <xf numFmtId="9" fontId="25" fillId="0" borderId="15" xfId="485" applyFont="1" applyBorder="1" applyAlignment="1">
      <alignment horizontal="right"/>
    </xf>
    <xf numFmtId="9" fontId="5" fillId="0" borderId="13" xfId="485" applyFont="1" applyBorder="1" applyAlignment="1">
      <alignment horizontal="right"/>
    </xf>
    <xf numFmtId="0" fontId="0" fillId="0" borderId="0" xfId="0" applyFill="1" applyAlignment="1">
      <alignment horizontal="left" wrapText="1"/>
    </xf>
    <xf numFmtId="0" fontId="0" fillId="0" borderId="0" xfId="0" applyAlignment="1">
      <alignment horizontal="left" wrapText="1"/>
    </xf>
    <xf numFmtId="0" fontId="0" fillId="0" borderId="0" xfId="0" applyFill="1" applyAlignment="1">
      <alignment vertical="center" wrapText="1"/>
    </xf>
    <xf numFmtId="0" fontId="0" fillId="0" borderId="0" xfId="0" applyAlignment="1">
      <alignment horizontal="left"/>
    </xf>
    <xf numFmtId="9" fontId="25" fillId="0" borderId="17" xfId="485" applyFont="1" applyBorder="1" applyAlignment="1">
      <alignment horizontal="right"/>
    </xf>
    <xf numFmtId="9" fontId="5" fillId="0" borderId="0" xfId="485" applyNumberFormat="1" applyAlignment="1">
      <alignment horizontal="right"/>
    </xf>
    <xf numFmtId="0" fontId="29" fillId="0" borderId="0" xfId="0" applyFont="1" applyAlignment="1">
      <alignment horizontal="left"/>
    </xf>
    <xf numFmtId="0" fontId="0" fillId="0" borderId="0" xfId="0" applyAlignment="1">
      <alignment horizontal="left"/>
    </xf>
    <xf numFmtId="0" fontId="0" fillId="0" borderId="0" xfId="0" applyAlignment="1">
      <alignment horizontal="left" wrapText="1"/>
    </xf>
    <xf numFmtId="0" fontId="4" fillId="0" borderId="0" xfId="0" applyFont="1" applyAlignment="1">
      <alignment horizontal="left"/>
    </xf>
    <xf numFmtId="9" fontId="0" fillId="0" borderId="14" xfId="485" applyFont="1" applyBorder="1" applyAlignment="1">
      <alignment horizontal="right" vertical="center"/>
    </xf>
    <xf numFmtId="9" fontId="0" fillId="0" borderId="2" xfId="485" applyFont="1" applyBorder="1" applyAlignment="1">
      <alignment horizontal="right" vertical="center"/>
    </xf>
    <xf numFmtId="9" fontId="0" fillId="0" borderId="0" xfId="485" applyFont="1"/>
    <xf numFmtId="9" fontId="5" fillId="0" borderId="14" xfId="485" applyFont="1" applyBorder="1" applyAlignment="1">
      <alignment horizontal="right" vertical="center"/>
    </xf>
    <xf numFmtId="9" fontId="5" fillId="0" borderId="2" xfId="485" applyFont="1" applyBorder="1" applyAlignment="1">
      <alignment horizontal="right" vertical="center"/>
    </xf>
    <xf numFmtId="9" fontId="5" fillId="0" borderId="14" xfId="485" applyBorder="1" applyAlignment="1">
      <alignment horizontal="right"/>
    </xf>
    <xf numFmtId="0" fontId="0" fillId="0" borderId="0" xfId="0" applyAlignment="1">
      <alignment horizontal="left" vertical="top"/>
    </xf>
    <xf numFmtId="4" fontId="0" fillId="0" borderId="0" xfId="0" applyNumberFormat="1"/>
    <xf numFmtId="3" fontId="0" fillId="0" borderId="0" xfId="0" applyNumberFormat="1" applyFill="1"/>
    <xf numFmtId="9" fontId="5" fillId="0" borderId="0" xfId="485" applyNumberFormat="1"/>
    <xf numFmtId="0" fontId="27" fillId="0" borderId="0" xfId="0" applyFont="1" applyFill="1" applyAlignment="1">
      <alignment horizontal="right"/>
    </xf>
    <xf numFmtId="3" fontId="25" fillId="0" borderId="14" xfId="0" applyNumberFormat="1" applyFont="1" applyFill="1" applyBorder="1" applyAlignment="1">
      <alignment horizontal="right"/>
    </xf>
    <xf numFmtId="9" fontId="25" fillId="0" borderId="14" xfId="485" applyFont="1" applyFill="1" applyBorder="1"/>
    <xf numFmtId="0" fontId="25" fillId="0" borderId="14" xfId="0" applyFont="1" applyFill="1" applyBorder="1"/>
    <xf numFmtId="3" fontId="0" fillId="0" borderId="14" xfId="0" applyNumberFormat="1" applyFont="1" applyFill="1" applyBorder="1" applyAlignment="1">
      <alignment horizontal="right"/>
    </xf>
    <xf numFmtId="3" fontId="25" fillId="0" borderId="15" xfId="0" applyNumberFormat="1" applyFont="1" applyFill="1" applyBorder="1" applyAlignment="1">
      <alignment horizontal="right"/>
    </xf>
    <xf numFmtId="9" fontId="25" fillId="0" borderId="15" xfId="485" applyFont="1" applyFill="1" applyBorder="1"/>
    <xf numFmtId="0" fontId="25" fillId="0" borderId="15" xfId="0" applyFont="1" applyFill="1" applyBorder="1"/>
    <xf numFmtId="0" fontId="25" fillId="0" borderId="13" xfId="0" applyFont="1" applyFill="1" applyBorder="1" applyAlignment="1">
      <alignment vertical="center" wrapText="1"/>
    </xf>
    <xf numFmtId="3" fontId="25" fillId="0" borderId="13" xfId="0" applyNumberFormat="1" applyFont="1" applyFill="1" applyBorder="1" applyAlignment="1">
      <alignment horizontal="right"/>
    </xf>
    <xf numFmtId="9" fontId="25" fillId="0" borderId="13" xfId="485" applyFont="1" applyFill="1" applyBorder="1" applyAlignment="1">
      <alignment horizontal="right"/>
    </xf>
    <xf numFmtId="0" fontId="25" fillId="0" borderId="13" xfId="0" applyFont="1" applyFill="1" applyBorder="1"/>
    <xf numFmtId="9" fontId="0" fillId="0" borderId="0" xfId="485" applyFont="1" applyBorder="1" applyAlignment="1">
      <alignment horizontal="right" vertical="center"/>
    </xf>
    <xf numFmtId="9" fontId="25" fillId="0" borderId="15" xfId="485" applyNumberFormat="1" applyFont="1" applyBorder="1" applyAlignment="1">
      <alignment horizontal="right"/>
    </xf>
    <xf numFmtId="9" fontId="0" fillId="0" borderId="13" xfId="485" applyFont="1" applyBorder="1" applyAlignment="1">
      <alignment horizontal="right"/>
    </xf>
    <xf numFmtId="9" fontId="25" fillId="0" borderId="1" xfId="485" applyFont="1" applyBorder="1" applyAlignment="1">
      <alignment horizontal="right"/>
    </xf>
    <xf numFmtId="0" fontId="30" fillId="0" borderId="0" xfId="0" applyFont="1"/>
    <xf numFmtId="0" fontId="25" fillId="0" borderId="0" xfId="0" applyFont="1" applyBorder="1" applyAlignment="1">
      <alignment horizontal="left" vertical="center" wrapText="1"/>
    </xf>
    <xf numFmtId="0" fontId="30" fillId="0" borderId="0" xfId="0" applyFont="1" applyBorder="1"/>
    <xf numFmtId="0" fontId="30" fillId="0" borderId="2" xfId="0" applyFont="1" applyBorder="1"/>
    <xf numFmtId="0" fontId="31" fillId="0" borderId="0" xfId="0" applyFont="1"/>
    <xf numFmtId="9" fontId="0" fillId="0" borderId="2" xfId="485" applyFont="1" applyBorder="1"/>
    <xf numFmtId="166" fontId="31" fillId="0" borderId="0" xfId="494" applyNumberFormat="1" applyFont="1" applyBorder="1"/>
    <xf numFmtId="9" fontId="33" fillId="0" borderId="0" xfId="485" applyFont="1" applyBorder="1"/>
    <xf numFmtId="0" fontId="31" fillId="0" borderId="1" xfId="0" applyFont="1" applyBorder="1" applyAlignment="1">
      <alignment vertical="center"/>
    </xf>
    <xf numFmtId="166" fontId="31" fillId="0" borderId="0" xfId="494" applyNumberFormat="1" applyFont="1"/>
    <xf numFmtId="166" fontId="31" fillId="0" borderId="2" xfId="494" applyNumberFormat="1" applyFont="1" applyBorder="1"/>
    <xf numFmtId="0" fontId="32" fillId="0" borderId="0" xfId="0" applyFont="1" applyBorder="1"/>
    <xf numFmtId="0" fontId="25" fillId="0" borderId="1" xfId="0" applyFont="1" applyBorder="1" applyAlignment="1">
      <alignment horizontal="left" vertical="center" wrapText="1"/>
    </xf>
    <xf numFmtId="9" fontId="0" fillId="0" borderId="0" xfId="485" applyFont="1" applyBorder="1"/>
    <xf numFmtId="0" fontId="25" fillId="0" borderId="2" xfId="0" applyFont="1" applyBorder="1"/>
    <xf numFmtId="0" fontId="0" fillId="0" borderId="0" xfId="0" applyFont="1" applyBorder="1"/>
    <xf numFmtId="0" fontId="0" fillId="0" borderId="2" xfId="0" applyFont="1" applyBorder="1"/>
    <xf numFmtId="9" fontId="30" fillId="0" borderId="0" xfId="485" applyFont="1"/>
    <xf numFmtId="9" fontId="31" fillId="0" borderId="0" xfId="485" applyFont="1"/>
    <xf numFmtId="9" fontId="31" fillId="0" borderId="2" xfId="485" applyFont="1" applyBorder="1"/>
    <xf numFmtId="9" fontId="31" fillId="0" borderId="0" xfId="485" applyFont="1" applyBorder="1"/>
    <xf numFmtId="9" fontId="30" fillId="0" borderId="2" xfId="485" applyFont="1" applyBorder="1"/>
    <xf numFmtId="9" fontId="30" fillId="0" borderId="3" xfId="485" applyFont="1" applyBorder="1"/>
    <xf numFmtId="9" fontId="30" fillId="0" borderId="0" xfId="485" applyFont="1" applyBorder="1"/>
    <xf numFmtId="9" fontId="31" fillId="0" borderId="3" xfId="485" applyFont="1" applyBorder="1"/>
    <xf numFmtId="0" fontId="31" fillId="0" borderId="0" xfId="0" applyFont="1" applyAlignment="1">
      <alignment horizontal="left" vertical="top" wrapText="1"/>
    </xf>
    <xf numFmtId="0" fontId="5" fillId="0" borderId="0" xfId="0" applyFont="1" applyBorder="1" applyAlignment="1">
      <alignment vertical="center" wrapText="1"/>
    </xf>
    <xf numFmtId="0" fontId="5" fillId="0" borderId="2" xfId="0" applyFont="1" applyBorder="1" applyAlignment="1">
      <alignment vertical="center" wrapText="1"/>
    </xf>
    <xf numFmtId="0" fontId="31" fillId="0" borderId="2" xfId="0" applyFont="1" applyBorder="1"/>
    <xf numFmtId="0" fontId="5" fillId="0" borderId="3" xfId="0" applyFont="1" applyBorder="1" applyAlignment="1">
      <alignment vertical="center" wrapText="1"/>
    </xf>
    <xf numFmtId="0" fontId="31" fillId="0" borderId="0" xfId="0" applyFont="1" applyBorder="1"/>
    <xf numFmtId="0" fontId="30" fillId="0" borderId="3" xfId="0" applyFont="1" applyBorder="1" applyAlignment="1">
      <alignment horizontal="left" vertical="center" wrapText="1"/>
    </xf>
    <xf numFmtId="0" fontId="30" fillId="0" borderId="0" xfId="0" applyFont="1" applyBorder="1" applyAlignment="1">
      <alignment horizontal="left" vertical="center" wrapText="1"/>
    </xf>
    <xf numFmtId="0" fontId="30" fillId="0" borderId="2" xfId="0" applyFont="1" applyBorder="1" applyAlignment="1">
      <alignment horizontal="left" vertical="center" wrapText="1"/>
    </xf>
    <xf numFmtId="0" fontId="31" fillId="0" borderId="0" xfId="0" applyFont="1" applyAlignment="1">
      <alignment horizontal="left" vertical="top"/>
    </xf>
    <xf numFmtId="9" fontId="0" fillId="0" borderId="0" xfId="485" applyNumberFormat="1" applyFont="1" applyAlignment="1">
      <alignment horizontal="right"/>
    </xf>
    <xf numFmtId="167" fontId="0" fillId="0" borderId="0" xfId="0" applyNumberFormat="1"/>
    <xf numFmtId="167" fontId="0" fillId="0" borderId="0" xfId="0" applyNumberFormat="1" applyBorder="1"/>
    <xf numFmtId="167" fontId="0" fillId="0" borderId="2" xfId="0" applyNumberFormat="1" applyBorder="1"/>
    <xf numFmtId="0" fontId="25" fillId="0" borderId="0" xfId="0" applyFont="1" applyBorder="1" applyAlignment="1">
      <alignment horizontal="left" vertical="top" wrapText="1"/>
    </xf>
    <xf numFmtId="0" fontId="25" fillId="0" borderId="0" xfId="0" applyFont="1" applyBorder="1" applyAlignment="1">
      <alignment vertical="top" wrapText="1"/>
    </xf>
    <xf numFmtId="0" fontId="0" fillId="0" borderId="2" xfId="0" applyBorder="1" applyAlignment="1">
      <alignment horizontal="right"/>
    </xf>
    <xf numFmtId="0" fontId="29" fillId="0" borderId="0" xfId="0" applyFont="1" applyFill="1" applyAlignment="1">
      <alignment vertical="center" wrapText="1"/>
    </xf>
    <xf numFmtId="0" fontId="29" fillId="0" borderId="0" xfId="0" applyFont="1" applyFill="1" applyAlignment="1">
      <alignment vertical="top" wrapText="1"/>
    </xf>
    <xf numFmtId="0" fontId="0" fillId="0" borderId="0" xfId="0" applyFont="1" applyBorder="1" applyAlignment="1">
      <alignment vertical="center" wrapText="1"/>
    </xf>
    <xf numFmtId="0" fontId="29" fillId="0" borderId="0" xfId="0" applyFont="1" applyAlignment="1">
      <alignment vertical="top" wrapText="1"/>
    </xf>
    <xf numFmtId="0" fontId="0" fillId="0" borderId="2" xfId="0" applyFont="1" applyBorder="1" applyAlignment="1">
      <alignment vertical="center" wrapText="1"/>
    </xf>
    <xf numFmtId="0" fontId="0" fillId="0" borderId="0" xfId="0" applyFill="1" applyAlignment="1">
      <alignment horizontal="left" wrapText="1"/>
    </xf>
    <xf numFmtId="0" fontId="16" fillId="0" borderId="0" xfId="67" applyFont="1" applyFill="1" applyAlignment="1">
      <alignment horizontal="left"/>
    </xf>
    <xf numFmtId="0" fontId="0" fillId="0" borderId="0" xfId="0" applyFill="1" applyAlignment="1">
      <alignment horizontal="left"/>
    </xf>
    <xf numFmtId="0" fontId="25" fillId="0" borderId="0" xfId="0" applyFont="1" applyBorder="1" applyAlignment="1">
      <alignment horizontal="left" vertical="top" wrapText="1"/>
    </xf>
    <xf numFmtId="0" fontId="31" fillId="0" borderId="1" xfId="0" applyFont="1" applyBorder="1" applyAlignment="1">
      <alignment horizontal="left" vertical="center"/>
    </xf>
    <xf numFmtId="0" fontId="31" fillId="0" borderId="3" xfId="0" applyFont="1" applyBorder="1" applyAlignment="1">
      <alignment vertical="center"/>
    </xf>
    <xf numFmtId="49" fontId="30" fillId="0" borderId="0" xfId="0" applyNumberFormat="1" applyFont="1"/>
    <xf numFmtId="0" fontId="0" fillId="0" borderId="0" xfId="0" applyFill="1" applyAlignment="1">
      <alignment horizontal="left" vertical="top" wrapText="1"/>
    </xf>
    <xf numFmtId="0" fontId="0" fillId="0" borderId="0" xfId="0" applyAlignment="1">
      <alignment horizontal="left" vertical="top" wrapText="1"/>
    </xf>
    <xf numFmtId="0" fontId="4" fillId="0" borderId="0" xfId="0" applyFont="1" applyAlignment="1">
      <alignment horizontal="left" vertical="top" wrapText="1"/>
    </xf>
    <xf numFmtId="0" fontId="25" fillId="0" borderId="0" xfId="0" applyFont="1" applyBorder="1" applyAlignment="1">
      <alignment horizontal="left" vertical="top" wrapText="1"/>
    </xf>
    <xf numFmtId="0" fontId="24" fillId="0" borderId="0" xfId="0" applyFont="1" applyFill="1" applyAlignment="1">
      <alignment horizontal="left" vertical="center"/>
    </xf>
    <xf numFmtId="0" fontId="0" fillId="0" borderId="0" xfId="0" applyFill="1" applyAlignment="1">
      <alignment horizontal="left" vertical="center" wrapText="1"/>
    </xf>
    <xf numFmtId="0" fontId="16" fillId="0" borderId="0" xfId="67" applyFont="1" applyFill="1" applyAlignment="1"/>
    <xf numFmtId="0" fontId="16" fillId="0" borderId="0" xfId="67" applyFill="1" applyAlignment="1"/>
    <xf numFmtId="0" fontId="25" fillId="0" borderId="0" xfId="0" applyFont="1" applyFill="1" applyAlignment="1">
      <alignment horizontal="left"/>
    </xf>
    <xf numFmtId="0" fontId="0" fillId="0" borderId="0" xfId="0" applyFont="1" applyFill="1"/>
    <xf numFmtId="0" fontId="26" fillId="0" borderId="0" xfId="0" applyFont="1" applyFill="1"/>
    <xf numFmtId="0" fontId="0" fillId="0" borderId="0" xfId="0" applyBorder="1" applyAlignment="1">
      <alignment horizontal="right"/>
    </xf>
    <xf numFmtId="0" fontId="31" fillId="0" borderId="0" xfId="0" applyFont="1" applyBorder="1" applyAlignment="1">
      <alignment vertical="center"/>
    </xf>
    <xf numFmtId="0" fontId="31" fillId="0" borderId="0" xfId="0" applyFont="1" applyBorder="1" applyAlignment="1"/>
    <xf numFmtId="0" fontId="31" fillId="0" borderId="0" xfId="0" applyFont="1" applyAlignment="1">
      <alignment vertical="top" wrapText="1"/>
    </xf>
    <xf numFmtId="0" fontId="25" fillId="0" borderId="0" xfId="0" applyFont="1" applyBorder="1" applyAlignment="1">
      <alignment horizontal="right" vertical="top" wrapText="1"/>
    </xf>
    <xf numFmtId="0" fontId="30" fillId="0" borderId="0" xfId="0" applyFont="1" applyAlignment="1">
      <alignment horizontal="right"/>
    </xf>
    <xf numFmtId="0" fontId="31" fillId="0" borderId="0" xfId="0" applyFont="1" applyAlignment="1">
      <alignment horizontal="right"/>
    </xf>
    <xf numFmtId="0" fontId="30" fillId="0" borderId="2" xfId="0" applyFont="1" applyBorder="1" applyAlignment="1">
      <alignment horizontal="right"/>
    </xf>
    <xf numFmtId="0" fontId="31" fillId="0" borderId="2" xfId="0" applyFont="1" applyBorder="1" applyAlignment="1">
      <alignment horizontal="right"/>
    </xf>
    <xf numFmtId="0" fontId="25" fillId="0" borderId="13" xfId="0" applyFont="1" applyBorder="1" applyAlignment="1">
      <alignment horizontal="right" vertical="center" wrapText="1"/>
    </xf>
    <xf numFmtId="0" fontId="30" fillId="0" borderId="0" xfId="0" applyFont="1" applyBorder="1" applyAlignment="1">
      <alignment horizontal="right"/>
    </xf>
    <xf numFmtId="0" fontId="31" fillId="0" borderId="0" xfId="0" applyFont="1" applyBorder="1" applyAlignment="1">
      <alignment horizontal="right"/>
    </xf>
    <xf numFmtId="0" fontId="29" fillId="0" borderId="0" xfId="0" applyFont="1" applyAlignment="1">
      <alignment horizontal="right" vertical="top" wrapText="1"/>
    </xf>
    <xf numFmtId="0" fontId="31" fillId="0" borderId="1" xfId="0" applyFont="1" applyBorder="1" applyAlignment="1">
      <alignment horizontal="right"/>
    </xf>
    <xf numFmtId="167" fontId="0" fillId="0" borderId="0" xfId="0" applyNumberFormat="1" applyAlignment="1">
      <alignment horizontal="right"/>
    </xf>
    <xf numFmtId="167" fontId="0" fillId="0" borderId="2" xfId="0" applyNumberFormat="1" applyBorder="1" applyAlignment="1">
      <alignment horizontal="right"/>
    </xf>
    <xf numFmtId="0" fontId="31" fillId="0" borderId="2" xfId="0" applyFont="1" applyFill="1" applyBorder="1" applyAlignment="1">
      <alignment horizontal="right" vertical="center" wrapText="1"/>
    </xf>
    <xf numFmtId="0" fontId="31" fillId="0" borderId="2" xfId="0" applyFont="1" applyBorder="1" applyAlignment="1">
      <alignment horizontal="right" vertical="center" wrapText="1"/>
    </xf>
    <xf numFmtId="0" fontId="31" fillId="0" borderId="1" xfId="0" applyFont="1" applyFill="1" applyBorder="1" applyAlignment="1">
      <alignment horizontal="right" vertical="center" wrapText="1"/>
    </xf>
    <xf numFmtId="0" fontId="31" fillId="0" borderId="1" xfId="0" applyFont="1" applyBorder="1" applyAlignment="1">
      <alignment horizontal="right" vertical="center" wrapText="1"/>
    </xf>
    <xf numFmtId="0" fontId="0" fillId="0" borderId="1" xfId="0" applyBorder="1" applyAlignment="1">
      <alignment horizontal="right" vertical="center" wrapText="1"/>
    </xf>
    <xf numFmtId="0" fontId="0" fillId="0" borderId="1" xfId="0" applyBorder="1" applyAlignment="1">
      <alignment horizontal="right" wrapText="1"/>
    </xf>
    <xf numFmtId="9" fontId="30" fillId="0" borderId="0" xfId="485" applyFont="1" applyAlignment="1">
      <alignment horizontal="right"/>
    </xf>
    <xf numFmtId="9" fontId="31" fillId="0" borderId="0" xfId="485" applyFont="1" applyAlignment="1">
      <alignment horizontal="right"/>
    </xf>
    <xf numFmtId="9" fontId="30" fillId="0" borderId="2" xfId="485" applyFont="1" applyBorder="1" applyAlignment="1">
      <alignment horizontal="right"/>
    </xf>
    <xf numFmtId="9" fontId="31" fillId="0" borderId="2" xfId="485" applyFont="1" applyBorder="1" applyAlignment="1">
      <alignment horizontal="right"/>
    </xf>
    <xf numFmtId="0" fontId="25" fillId="0" borderId="0" xfId="0" applyFont="1" applyAlignment="1">
      <alignment horizontal="right"/>
    </xf>
    <xf numFmtId="9" fontId="30" fillId="0" borderId="0" xfId="485" applyFont="1" applyBorder="1" applyAlignment="1">
      <alignment horizontal="right"/>
    </xf>
    <xf numFmtId="0" fontId="25" fillId="0" borderId="2" xfId="0" applyFont="1" applyBorder="1" applyAlignment="1">
      <alignment horizontal="right"/>
    </xf>
    <xf numFmtId="9" fontId="31" fillId="0" borderId="0" xfId="485" applyFont="1" applyBorder="1" applyAlignment="1">
      <alignment horizontal="right"/>
    </xf>
    <xf numFmtId="0" fontId="25" fillId="0" borderId="1" xfId="0" applyFont="1" applyBorder="1" applyAlignment="1">
      <alignment horizontal="right" vertical="center" wrapText="1"/>
    </xf>
    <xf numFmtId="0" fontId="30" fillId="0" borderId="0" xfId="0" applyFont="1" applyFill="1" applyBorder="1" applyAlignment="1">
      <alignment horizontal="right"/>
    </xf>
    <xf numFmtId="0" fontId="0" fillId="0" borderId="3" xfId="0" applyBorder="1"/>
    <xf numFmtId="0" fontId="0" fillId="0" borderId="3" xfId="0" applyBorder="1" applyAlignment="1">
      <alignment horizontal="right" vertical="center" wrapText="1"/>
    </xf>
    <xf numFmtId="0" fontId="30" fillId="0" borderId="3" xfId="0" applyFont="1" applyBorder="1" applyAlignment="1">
      <alignment horizontal="right"/>
    </xf>
    <xf numFmtId="0" fontId="30" fillId="0" borderId="3" xfId="0" applyFont="1" applyBorder="1"/>
    <xf numFmtId="0" fontId="31" fillId="0" borderId="16" xfId="0" applyFont="1" applyBorder="1" applyAlignment="1">
      <alignment horizontal="right" vertical="center"/>
    </xf>
    <xf numFmtId="0" fontId="31" fillId="0" borderId="3" xfId="0" applyFont="1" applyBorder="1"/>
    <xf numFmtId="0" fontId="25" fillId="0" borderId="15" xfId="0" applyFont="1" applyBorder="1" applyAlignment="1">
      <alignment horizontal="right" vertical="center" wrapText="1"/>
    </xf>
    <xf numFmtId="0" fontId="0" fillId="0" borderId="1" xfId="0" applyFont="1" applyBorder="1" applyAlignment="1">
      <alignment horizontal="right" vertical="center" wrapText="1"/>
    </xf>
    <xf numFmtId="0" fontId="30" fillId="0" borderId="2" xfId="0" applyFont="1" applyFill="1" applyBorder="1" applyAlignment="1">
      <alignment horizontal="right"/>
    </xf>
    <xf numFmtId="0" fontId="30" fillId="0" borderId="0" xfId="0" applyFont="1" applyFill="1"/>
    <xf numFmtId="49" fontId="30" fillId="0" borderId="0" xfId="0" applyNumberFormat="1" applyFont="1" applyBorder="1"/>
    <xf numFmtId="9" fontId="0" fillId="0" borderId="2" xfId="485" applyFont="1" applyBorder="1" applyAlignment="1">
      <alignment horizontal="right"/>
    </xf>
    <xf numFmtId="0" fontId="30" fillId="0" borderId="0" xfId="0" applyFont="1" applyFill="1" applyBorder="1"/>
    <xf numFmtId="0" fontId="25" fillId="0" borderId="13" xfId="0" applyFont="1" applyFill="1" applyBorder="1" applyAlignment="1">
      <alignment horizontal="right" vertical="center" wrapText="1"/>
    </xf>
    <xf numFmtId="9" fontId="0" fillId="0" borderId="0" xfId="485" applyFont="1" applyFill="1"/>
    <xf numFmtId="3" fontId="30" fillId="0" borderId="0" xfId="0" applyNumberFormat="1" applyFont="1"/>
    <xf numFmtId="3" fontId="31" fillId="0" borderId="0" xfId="0" applyNumberFormat="1" applyFont="1"/>
    <xf numFmtId="3" fontId="0" fillId="0" borderId="0" xfId="0" applyNumberFormat="1" applyBorder="1"/>
    <xf numFmtId="3" fontId="31" fillId="0" borderId="0" xfId="0" applyNumberFormat="1" applyFont="1" applyBorder="1"/>
    <xf numFmtId="3" fontId="0" fillId="0" borderId="2" xfId="0" applyNumberFormat="1" applyBorder="1"/>
    <xf numFmtId="3" fontId="25" fillId="0" borderId="2" xfId="0" applyNumberFormat="1" applyFont="1" applyBorder="1"/>
    <xf numFmtId="3" fontId="31" fillId="0" borderId="0" xfId="494" applyNumberFormat="1" applyFont="1"/>
    <xf numFmtId="3" fontId="30" fillId="0" borderId="0" xfId="0" applyNumberFormat="1" applyFont="1" applyBorder="1"/>
    <xf numFmtId="3" fontId="30" fillId="0" borderId="2" xfId="0" applyNumberFormat="1" applyFont="1" applyBorder="1"/>
    <xf numFmtId="3" fontId="31" fillId="0" borderId="2" xfId="494" applyNumberFormat="1" applyFont="1" applyBorder="1"/>
    <xf numFmtId="3" fontId="31" fillId="0" borderId="2" xfId="0" applyNumberFormat="1" applyFont="1" applyBorder="1"/>
    <xf numFmtId="0" fontId="31" fillId="0" borderId="1" xfId="0" applyFont="1" applyFill="1" applyBorder="1" applyAlignment="1">
      <alignment vertical="center"/>
    </xf>
    <xf numFmtId="0" fontId="0" fillId="0" borderId="1" xfId="0" applyBorder="1"/>
    <xf numFmtId="0" fontId="30" fillId="0" borderId="1" xfId="0" applyFont="1" applyBorder="1" applyAlignment="1">
      <alignment horizontal="right" vertical="center" wrapText="1"/>
    </xf>
    <xf numFmtId="9" fontId="5" fillId="0" borderId="13" xfId="485" applyFill="1" applyBorder="1" applyAlignment="1">
      <alignment horizontal="right"/>
    </xf>
    <xf numFmtId="9" fontId="30" fillId="0" borderId="0" xfId="485" applyNumberFormat="1" applyFont="1" applyBorder="1"/>
    <xf numFmtId="9" fontId="30" fillId="0" borderId="2" xfId="485" applyNumberFormat="1" applyFont="1" applyBorder="1"/>
    <xf numFmtId="0" fontId="25" fillId="0" borderId="2" xfId="0" applyFont="1" applyFill="1" applyBorder="1"/>
    <xf numFmtId="0" fontId="4" fillId="0" borderId="0" xfId="0" applyFont="1" applyFill="1" applyBorder="1"/>
    <xf numFmtId="9" fontId="30" fillId="0" borderId="0" xfId="485" applyNumberFormat="1" applyFont="1"/>
    <xf numFmtId="9" fontId="30" fillId="0" borderId="3" xfId="485" applyNumberFormat="1" applyFont="1" applyBorder="1"/>
    <xf numFmtId="0" fontId="0" fillId="0" borderId="0" xfId="0" applyFill="1" applyAlignment="1">
      <alignment horizontal="left"/>
    </xf>
    <xf numFmtId="0" fontId="0" fillId="0" borderId="0" xfId="0" applyFill="1" applyAlignment="1">
      <alignment horizontal="left" wrapText="1"/>
    </xf>
    <xf numFmtId="0" fontId="0" fillId="0" borderId="0" xfId="0" applyFill="1" applyAlignment="1">
      <alignment horizontal="left" vertical="top" wrapText="1"/>
    </xf>
    <xf numFmtId="0" fontId="4" fillId="0" borderId="0" xfId="0" applyFont="1" applyFill="1" applyAlignment="1">
      <alignment horizontal="left" vertical="top" wrapText="1"/>
    </xf>
    <xf numFmtId="0" fontId="0" fillId="0" borderId="0" xfId="0" applyFont="1" applyFill="1" applyBorder="1"/>
    <xf numFmtId="9" fontId="0" fillId="0" borderId="0" xfId="485" applyFont="1" applyFill="1" applyBorder="1" applyAlignment="1">
      <alignment horizontal="right"/>
    </xf>
    <xf numFmtId="9" fontId="31" fillId="0" borderId="0" xfId="485" applyFont="1" applyFill="1" applyBorder="1" applyAlignment="1">
      <alignment horizontal="right"/>
    </xf>
    <xf numFmtId="0" fontId="0" fillId="0" borderId="0" xfId="0" applyFill="1" applyBorder="1"/>
    <xf numFmtId="3" fontId="31" fillId="0" borderId="0" xfId="0" applyNumberFormat="1" applyFont="1" applyFill="1"/>
    <xf numFmtId="0" fontId="31" fillId="0" borderId="0" xfId="0" applyFont="1" applyFill="1" applyAlignment="1">
      <alignment wrapText="1"/>
    </xf>
    <xf numFmtId="3" fontId="25" fillId="0" borderId="2" xfId="0" applyNumberFormat="1" applyFont="1" applyFill="1" applyBorder="1"/>
    <xf numFmtId="3" fontId="30" fillId="0" borderId="0" xfId="0" applyNumberFormat="1" applyFont="1" applyFill="1"/>
    <xf numFmtId="3" fontId="0" fillId="0" borderId="0" xfId="0" applyNumberFormat="1" applyFont="1" applyFill="1" applyAlignment="1">
      <alignment horizontal="right"/>
    </xf>
    <xf numFmtId="3" fontId="0" fillId="0" borderId="0" xfId="0" applyNumberFormat="1" applyFill="1" applyBorder="1"/>
    <xf numFmtId="0" fontId="31" fillId="0" borderId="2" xfId="0" applyFont="1" applyFill="1" applyBorder="1" applyAlignment="1">
      <alignment horizontal="right"/>
    </xf>
    <xf numFmtId="0" fontId="16" fillId="0" borderId="0" xfId="67" applyFont="1" applyFill="1" applyAlignment="1">
      <alignment horizontal="right" vertical="top" wrapText="1"/>
    </xf>
    <xf numFmtId="0" fontId="25" fillId="0" borderId="0" xfId="0" applyFont="1" applyFill="1" applyAlignment="1">
      <alignment vertical="top" wrapText="1"/>
    </xf>
    <xf numFmtId="9" fontId="25" fillId="0" borderId="0" xfId="485" applyFont="1" applyFill="1"/>
    <xf numFmtId="9" fontId="5" fillId="0" borderId="0" xfId="485" applyNumberFormat="1" applyFill="1"/>
    <xf numFmtId="0" fontId="31" fillId="0" borderId="0" xfId="0" applyFont="1" applyFill="1" applyAlignment="1">
      <alignment horizontal="left" vertical="top"/>
    </xf>
    <xf numFmtId="0" fontId="31" fillId="0" borderId="0" xfId="0" applyFont="1" applyFill="1"/>
    <xf numFmtId="0" fontId="25" fillId="0" borderId="0" xfId="0" applyFont="1" applyFill="1" applyBorder="1" applyAlignment="1">
      <alignment horizontal="left" vertical="top" wrapText="1"/>
    </xf>
    <xf numFmtId="0" fontId="25" fillId="0" borderId="0" xfId="0" applyFont="1" applyFill="1" applyBorder="1" applyAlignment="1">
      <alignment horizontal="right" vertical="top" wrapText="1"/>
    </xf>
    <xf numFmtId="0" fontId="30" fillId="0" borderId="0" xfId="0" applyFont="1" applyFill="1" applyAlignment="1">
      <alignment horizontal="right"/>
    </xf>
    <xf numFmtId="0" fontId="0" fillId="0" borderId="1" xfId="0" applyFill="1" applyBorder="1" applyAlignment="1">
      <alignment horizontal="right" vertical="center" wrapText="1"/>
    </xf>
    <xf numFmtId="0" fontId="5" fillId="0" borderId="0" xfId="0" applyFont="1" applyFill="1" applyBorder="1" applyAlignment="1">
      <alignment vertical="center" wrapText="1"/>
    </xf>
    <xf numFmtId="0" fontId="31" fillId="0" borderId="0" xfId="0" applyFont="1" applyFill="1" applyAlignment="1">
      <alignment horizontal="right"/>
    </xf>
    <xf numFmtId="9" fontId="30" fillId="0" borderId="0" xfId="485" applyFont="1" applyFill="1" applyBorder="1"/>
    <xf numFmtId="9" fontId="31" fillId="0" borderId="0" xfId="485" applyFont="1" applyFill="1" applyBorder="1"/>
    <xf numFmtId="0" fontId="0" fillId="0" borderId="0" xfId="0" applyFont="1" applyFill="1" applyBorder="1" applyAlignment="1">
      <alignment vertical="center" wrapText="1"/>
    </xf>
    <xf numFmtId="0" fontId="30" fillId="0" borderId="2" xfId="0" applyFont="1" applyFill="1" applyBorder="1" applyAlignment="1">
      <alignment horizontal="left" vertical="center" wrapText="1"/>
    </xf>
    <xf numFmtId="9" fontId="30" fillId="0" borderId="2" xfId="485" applyFont="1" applyFill="1" applyBorder="1"/>
    <xf numFmtId="9" fontId="31" fillId="0" borderId="2" xfId="485" applyFont="1" applyFill="1" applyBorder="1"/>
    <xf numFmtId="0" fontId="31" fillId="0" borderId="1" xfId="0" applyFont="1" applyFill="1" applyBorder="1" applyAlignment="1">
      <alignment horizontal="left" vertical="center"/>
    </xf>
    <xf numFmtId="0" fontId="30" fillId="0" borderId="3"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1" fillId="0" borderId="0" xfId="0" applyFont="1" applyFill="1" applyBorder="1" applyAlignment="1">
      <alignment horizontal="right"/>
    </xf>
    <xf numFmtId="0" fontId="0" fillId="0" borderId="0" xfId="0" applyFill="1" applyAlignment="1">
      <alignment horizontal="right"/>
    </xf>
    <xf numFmtId="0" fontId="31" fillId="0" borderId="3" xfId="0" applyFont="1" applyFill="1" applyBorder="1" applyAlignment="1">
      <alignment vertical="center"/>
    </xf>
    <xf numFmtId="0" fontId="5" fillId="0" borderId="3" xfId="0" applyFont="1" applyFill="1" applyBorder="1" applyAlignment="1">
      <alignment vertical="center" wrapText="1"/>
    </xf>
    <xf numFmtId="0" fontId="5" fillId="0" borderId="2" xfId="0" applyFont="1" applyFill="1" applyBorder="1" applyAlignment="1">
      <alignment vertical="center" wrapText="1"/>
    </xf>
    <xf numFmtId="0" fontId="31" fillId="0" borderId="0" xfId="0" applyFont="1" applyFill="1" applyBorder="1" applyAlignment="1">
      <alignment vertical="center"/>
    </xf>
    <xf numFmtId="0" fontId="39" fillId="0" borderId="0" xfId="0" applyFont="1" applyFill="1" applyBorder="1" applyAlignment="1">
      <alignment vertical="center"/>
    </xf>
    <xf numFmtId="0" fontId="25" fillId="0" borderId="2" xfId="0" applyFont="1" applyFill="1" applyBorder="1" applyAlignment="1">
      <alignment horizontal="right" vertical="top" wrapText="1"/>
    </xf>
    <xf numFmtId="0" fontId="30" fillId="0" borderId="2" xfId="0" applyFont="1" applyFill="1" applyBorder="1"/>
    <xf numFmtId="0" fontId="31" fillId="0" borderId="2" xfId="0" applyFont="1" applyFill="1" applyBorder="1"/>
    <xf numFmtId="0" fontId="25" fillId="0" borderId="1" xfId="0" applyFont="1" applyFill="1" applyBorder="1" applyAlignment="1">
      <alignment horizontal="right" vertical="center" wrapText="1"/>
    </xf>
    <xf numFmtId="9" fontId="30" fillId="0" borderId="0" xfId="485" applyFont="1" applyFill="1"/>
    <xf numFmtId="9" fontId="31" fillId="0" borderId="0" xfId="485" applyFont="1" applyFill="1"/>
    <xf numFmtId="0" fontId="0" fillId="0" borderId="2" xfId="0" applyFont="1" applyFill="1" applyBorder="1" applyAlignment="1">
      <alignment vertical="center" wrapText="1"/>
    </xf>
    <xf numFmtId="0" fontId="0" fillId="0" borderId="2" xfId="0" applyFont="1" applyFill="1" applyBorder="1"/>
    <xf numFmtId="0" fontId="0" fillId="0" borderId="2" xfId="0" applyFill="1" applyBorder="1"/>
    <xf numFmtId="9" fontId="30" fillId="0" borderId="3" xfId="485" applyFont="1" applyFill="1" applyBorder="1"/>
    <xf numFmtId="9" fontId="31" fillId="0" borderId="3" xfId="485" applyFont="1" applyFill="1" applyBorder="1"/>
    <xf numFmtId="0" fontId="29" fillId="0" borderId="0" xfId="0" applyFont="1" applyFill="1" applyAlignment="1">
      <alignment horizontal="right" vertical="top" wrapText="1"/>
    </xf>
    <xf numFmtId="9" fontId="30" fillId="0" borderId="0" xfId="485" applyNumberFormat="1" applyFont="1" applyFill="1" applyAlignment="1">
      <alignment horizontal="right"/>
    </xf>
    <xf numFmtId="9" fontId="30" fillId="0" borderId="0" xfId="485" applyNumberFormat="1" applyFont="1" applyFill="1"/>
    <xf numFmtId="3" fontId="30" fillId="0" borderId="2" xfId="0" applyNumberFormat="1" applyFont="1" applyFill="1" applyBorder="1"/>
    <xf numFmtId="3" fontId="0" fillId="0" borderId="2" xfId="0" applyNumberFormat="1" applyFill="1" applyBorder="1"/>
    <xf numFmtId="3" fontId="31" fillId="0" borderId="2" xfId="0" applyNumberFormat="1" applyFont="1" applyFill="1" applyBorder="1"/>
    <xf numFmtId="9" fontId="30" fillId="0" borderId="2" xfId="485" applyNumberFormat="1" applyFont="1" applyFill="1" applyBorder="1"/>
    <xf numFmtId="0" fontId="32" fillId="0" borderId="0" xfId="0" applyFont="1" applyFill="1" applyBorder="1"/>
    <xf numFmtId="9" fontId="0" fillId="0" borderId="0" xfId="485" applyFont="1" applyFill="1" applyBorder="1"/>
    <xf numFmtId="3" fontId="31" fillId="0" borderId="0" xfId="494" applyNumberFormat="1" applyFont="1" applyFill="1"/>
    <xf numFmtId="3" fontId="30" fillId="0" borderId="0" xfId="0" applyNumberFormat="1" applyFont="1" applyFill="1" applyBorder="1"/>
    <xf numFmtId="3" fontId="31" fillId="0" borderId="2" xfId="494" applyNumberFormat="1" applyFont="1" applyFill="1" applyBorder="1"/>
    <xf numFmtId="0" fontId="31" fillId="0" borderId="0" xfId="0" applyFont="1" applyFill="1" applyAlignment="1">
      <alignment vertical="top" wrapText="1"/>
    </xf>
    <xf numFmtId="0" fontId="31" fillId="0" borderId="0" xfId="0" applyFont="1" applyFill="1" applyBorder="1" applyAlignment="1"/>
    <xf numFmtId="0" fontId="31" fillId="0" borderId="1" xfId="0" applyFont="1" applyFill="1" applyBorder="1" applyAlignment="1">
      <alignment horizontal="right"/>
    </xf>
    <xf numFmtId="0" fontId="31" fillId="0" borderId="0" xfId="0" applyFont="1" applyFill="1" applyBorder="1"/>
    <xf numFmtId="167" fontId="0" fillId="0" borderId="0" xfId="0" applyNumberFormat="1" applyFill="1"/>
    <xf numFmtId="167" fontId="0" fillId="0" borderId="0" xfId="0" applyNumberFormat="1" applyFill="1" applyBorder="1"/>
    <xf numFmtId="167" fontId="0" fillId="0" borderId="2" xfId="0" applyNumberFormat="1" applyFill="1" applyBorder="1" applyAlignment="1">
      <alignment horizontal="right"/>
    </xf>
    <xf numFmtId="167" fontId="0" fillId="0" borderId="0" xfId="0" applyNumberFormat="1" applyFill="1" applyAlignment="1">
      <alignment horizontal="right"/>
    </xf>
    <xf numFmtId="167" fontId="0" fillId="0" borderId="2" xfId="0" applyNumberFormat="1" applyFill="1" applyBorder="1"/>
    <xf numFmtId="49" fontId="30" fillId="0" borderId="0" xfId="0" applyNumberFormat="1" applyFont="1" applyFill="1"/>
    <xf numFmtId="0" fontId="0" fillId="0" borderId="0" xfId="0" applyFill="1" applyAlignment="1">
      <alignment horizontal="center"/>
    </xf>
    <xf numFmtId="0" fontId="0" fillId="0" borderId="13" xfId="0" quotePrefix="1" applyFill="1" applyBorder="1" applyAlignment="1">
      <alignment horizontal="right" vertical="center"/>
    </xf>
    <xf numFmtId="0" fontId="25" fillId="0" borderId="13" xfId="0" applyFont="1" applyFill="1" applyBorder="1" applyAlignment="1">
      <alignment vertical="center"/>
    </xf>
    <xf numFmtId="0" fontId="0" fillId="0" borderId="13" xfId="0" applyFill="1" applyBorder="1" applyAlignment="1">
      <alignment horizontal="right" vertical="center"/>
    </xf>
    <xf numFmtId="3" fontId="25" fillId="0" borderId="13" xfId="0" applyNumberFormat="1" applyFont="1" applyFill="1" applyBorder="1"/>
    <xf numFmtId="9" fontId="4" fillId="0" borderId="3" xfId="486" applyFont="1" applyFill="1" applyBorder="1" applyAlignment="1">
      <alignment horizontal="right"/>
    </xf>
    <xf numFmtId="9" fontId="5" fillId="0" borderId="14" xfId="485" applyFill="1" applyBorder="1" applyAlignment="1">
      <alignment horizontal="right"/>
    </xf>
    <xf numFmtId="9" fontId="4" fillId="0" borderId="2" xfId="486" applyFont="1" applyFill="1" applyBorder="1" applyAlignment="1">
      <alignment horizontal="right"/>
    </xf>
    <xf numFmtId="9" fontId="5" fillId="0" borderId="2" xfId="485" applyFill="1" applyBorder="1" applyAlignment="1">
      <alignment horizontal="right"/>
    </xf>
    <xf numFmtId="9" fontId="25" fillId="0" borderId="15" xfId="485" applyFont="1" applyFill="1" applyBorder="1" applyAlignment="1">
      <alignment horizontal="right"/>
    </xf>
    <xf numFmtId="0" fontId="25" fillId="0" borderId="13" xfId="0" applyFont="1" applyFill="1" applyBorder="1" applyAlignment="1">
      <alignment horizontal="left" vertical="center"/>
    </xf>
    <xf numFmtId="0" fontId="0" fillId="0" borderId="16" xfId="0" applyFill="1" applyBorder="1" applyAlignment="1">
      <alignment vertical="center" wrapText="1"/>
    </xf>
    <xf numFmtId="9" fontId="0" fillId="0" borderId="0" xfId="485" applyFont="1" applyFill="1" applyAlignment="1">
      <alignment horizontal="right"/>
    </xf>
    <xf numFmtId="9" fontId="30" fillId="0" borderId="2" xfId="485" applyFont="1" applyFill="1" applyBorder="1" applyAlignment="1">
      <alignment horizontal="right"/>
    </xf>
    <xf numFmtId="0" fontId="0" fillId="0" borderId="0" xfId="0" applyFill="1" applyAlignment="1">
      <alignment horizontal="left" vertical="top" wrapText="1"/>
    </xf>
    <xf numFmtId="0" fontId="25" fillId="0" borderId="0" xfId="0" applyFont="1" applyFill="1" applyAlignment="1">
      <alignment horizontal="left"/>
    </xf>
    <xf numFmtId="0" fontId="0" fillId="0" borderId="0" xfId="0" applyFill="1" applyAlignment="1">
      <alignment horizontal="left" wrapText="1"/>
    </xf>
    <xf numFmtId="0" fontId="24" fillId="0" borderId="0" xfId="0" applyFont="1" applyFill="1" applyAlignment="1">
      <alignment horizontal="left" vertical="center"/>
    </xf>
    <xf numFmtId="0" fontId="0" fillId="0" borderId="0" xfId="0" applyFill="1" applyAlignment="1">
      <alignment horizontal="left" vertical="center" wrapText="1"/>
    </xf>
    <xf numFmtId="0" fontId="16" fillId="0" borderId="0" xfId="67" applyFont="1" applyFill="1" applyAlignment="1">
      <alignment horizontal="left" vertical="center"/>
    </xf>
    <xf numFmtId="0" fontId="16" fillId="0" borderId="0" xfId="67" applyFont="1" applyFill="1" applyAlignment="1">
      <alignment horizontal="left"/>
    </xf>
    <xf numFmtId="0" fontId="0" fillId="0" borderId="0" xfId="0" applyFill="1" applyAlignment="1">
      <alignment horizontal="left"/>
    </xf>
    <xf numFmtId="0" fontId="16" fillId="0" borderId="0" xfId="67" applyFill="1" applyAlignment="1" applyProtection="1">
      <alignment horizontal="left"/>
    </xf>
    <xf numFmtId="0" fontId="4" fillId="0" borderId="0" xfId="0" applyFont="1" applyFill="1" applyAlignment="1">
      <alignment horizontal="left" vertical="center" wrapText="1"/>
    </xf>
    <xf numFmtId="0" fontId="0" fillId="0" borderId="0" xfId="0" applyAlignment="1">
      <alignment horizontal="left" wrapText="1"/>
    </xf>
    <xf numFmtId="0" fontId="25" fillId="0" borderId="13" xfId="0" applyFont="1" applyFill="1" applyBorder="1" applyAlignment="1">
      <alignment horizontal="left" vertical="center" wrapText="1"/>
    </xf>
    <xf numFmtId="0" fontId="25" fillId="0" borderId="0" xfId="0" applyFont="1" applyAlignment="1">
      <alignment horizontal="left" vertical="top" wrapText="1"/>
    </xf>
    <xf numFmtId="0" fontId="0" fillId="0" borderId="13" xfId="0" applyFill="1" applyBorder="1" applyAlignment="1">
      <alignment horizontal="left" vertical="center" wrapText="1"/>
    </xf>
    <xf numFmtId="0" fontId="0" fillId="0" borderId="0" xfId="0" applyAlignment="1">
      <alignment horizontal="left" vertical="top" wrapText="1"/>
    </xf>
    <xf numFmtId="0" fontId="4" fillId="0" borderId="0" xfId="0" applyFont="1" applyFill="1" applyAlignment="1">
      <alignment horizontal="left" vertical="top" wrapText="1"/>
    </xf>
    <xf numFmtId="0" fontId="25" fillId="0" borderId="0" xfId="0" applyFont="1" applyAlignment="1">
      <alignment horizontal="left" vertical="center" wrapText="1"/>
    </xf>
    <xf numFmtId="0" fontId="25" fillId="0" borderId="0" xfId="0" applyFont="1" applyFill="1" applyAlignment="1">
      <alignment horizontal="left" vertical="top" wrapText="1"/>
    </xf>
    <xf numFmtId="0" fontId="25" fillId="0" borderId="0" xfId="0" applyFont="1" applyAlignment="1">
      <alignment horizontal="left" wrapText="1"/>
    </xf>
    <xf numFmtId="0" fontId="25" fillId="0" borderId="1" xfId="0" applyFont="1" applyBorder="1" applyAlignment="1">
      <alignment horizontal="center" vertical="center" wrapText="1"/>
    </xf>
    <xf numFmtId="0" fontId="25" fillId="0" borderId="0" xfId="0" applyFont="1" applyBorder="1" applyAlignment="1">
      <alignment horizontal="left" vertical="top" wrapText="1"/>
    </xf>
    <xf numFmtId="0" fontId="31" fillId="0" borderId="3" xfId="0" applyFont="1" applyBorder="1" applyAlignment="1">
      <alignment horizontal="left" vertical="center"/>
    </xf>
    <xf numFmtId="0" fontId="31" fillId="0" borderId="2" xfId="0" applyFont="1" applyBorder="1" applyAlignment="1">
      <alignment horizontal="left" vertical="center"/>
    </xf>
    <xf numFmtId="0" fontId="31" fillId="0" borderId="0" xfId="0" applyFont="1" applyAlignment="1">
      <alignment horizontal="left" vertical="top" wrapText="1"/>
    </xf>
    <xf numFmtId="0" fontId="31" fillId="0" borderId="3" xfId="0" applyFont="1" applyFill="1" applyBorder="1" applyAlignment="1">
      <alignment horizontal="left" vertical="center"/>
    </xf>
    <xf numFmtId="0" fontId="31" fillId="0" borderId="2" xfId="0" applyFont="1" applyFill="1" applyBorder="1" applyAlignment="1">
      <alignment horizontal="left" vertical="center"/>
    </xf>
    <xf numFmtId="0" fontId="31" fillId="0" borderId="1" xfId="0" applyFont="1" applyBorder="1" applyAlignment="1">
      <alignment horizontal="center"/>
    </xf>
    <xf numFmtId="0" fontId="31" fillId="0" borderId="3" xfId="0" applyFont="1" applyBorder="1" applyAlignment="1">
      <alignment horizontal="center"/>
    </xf>
    <xf numFmtId="0" fontId="31" fillId="0" borderId="0" xfId="0" applyFont="1" applyFill="1" applyAlignment="1">
      <alignment horizontal="left" vertical="top" wrapText="1"/>
    </xf>
    <xf numFmtId="0" fontId="4" fillId="0" borderId="0" xfId="0" applyFont="1" applyAlignment="1">
      <alignment horizontal="left" vertical="top" wrapText="1"/>
    </xf>
    <xf numFmtId="0" fontId="31" fillId="0" borderId="3" xfId="0" applyFont="1" applyFill="1" applyBorder="1" applyAlignment="1">
      <alignment horizontal="center"/>
    </xf>
    <xf numFmtId="0" fontId="31" fillId="0" borderId="0" xfId="0" applyFont="1" applyFill="1" applyBorder="1" applyAlignment="1">
      <alignment horizontal="center"/>
    </xf>
    <xf numFmtId="0" fontId="25" fillId="0" borderId="1" xfId="0" applyFont="1" applyFill="1" applyBorder="1" applyAlignment="1">
      <alignment horizontal="center" vertical="center" wrapText="1"/>
    </xf>
    <xf numFmtId="0" fontId="31" fillId="0" borderId="1" xfId="0" applyFont="1" applyFill="1" applyBorder="1" applyAlignment="1">
      <alignment horizontal="center"/>
    </xf>
    <xf numFmtId="0" fontId="4" fillId="0" borderId="0" xfId="0" applyFont="1" applyAlignment="1">
      <alignment horizontal="left"/>
    </xf>
    <xf numFmtId="0" fontId="4" fillId="0" borderId="0" xfId="0" applyFont="1" applyFill="1" applyAlignment="1">
      <alignment horizontal="left"/>
    </xf>
  </cellXfs>
  <cellStyles count="495">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heck Cell" xfId="53" builtinId="23" customBuiltin="1"/>
    <cellStyle name="Check Cell 2" xfId="54" xr:uid="{00000000-0005-0000-0000-000035000000}"/>
    <cellStyle name="Comma" xfId="494" builtinId="3"/>
    <cellStyle name="Explanatory Text" xfId="55" builtinId="53" customBuiltin="1"/>
    <cellStyle name="Explanatory Text 2" xfId="56" xr:uid="{00000000-0005-0000-0000-000037000000}"/>
    <cellStyle name="Good" xfId="57" builtinId="26" customBuiltin="1"/>
    <cellStyle name="Good 2" xfId="58" xr:uid="{00000000-0005-0000-0000-000039000000}"/>
    <cellStyle name="Heading 1" xfId="59" builtinId="16" customBuiltin="1"/>
    <cellStyle name="Heading 1 2" xfId="60" xr:uid="{00000000-0005-0000-0000-00003B000000}"/>
    <cellStyle name="Heading 2" xfId="61" builtinId="17" customBuiltin="1"/>
    <cellStyle name="Heading 2 2" xfId="62" xr:uid="{00000000-0005-0000-0000-00003D000000}"/>
    <cellStyle name="Heading 3" xfId="63" builtinId="18" customBuiltin="1"/>
    <cellStyle name="Heading 3 2" xfId="64" xr:uid="{00000000-0005-0000-0000-00003F000000}"/>
    <cellStyle name="Heading 4" xfId="65" builtinId="19" customBuiltin="1"/>
    <cellStyle name="Heading 4 2" xfId="66" xr:uid="{00000000-0005-0000-0000-000041000000}"/>
    <cellStyle name="Hyperlink" xfId="67" builtinId="8"/>
    <cellStyle name="Input" xfId="68" builtinId="20" customBuiltin="1"/>
    <cellStyle name="Input 2" xfId="69" xr:uid="{00000000-0005-0000-0000-000044000000}"/>
    <cellStyle name="Linked Cell" xfId="70" builtinId="24" customBuiltin="1"/>
    <cellStyle name="Linked Cell 2" xfId="71" xr:uid="{00000000-0005-0000-0000-000046000000}"/>
    <cellStyle name="Neutral" xfId="72" builtinId="28" customBuiltin="1"/>
    <cellStyle name="Neutral 2" xfId="73" xr:uid="{00000000-0005-0000-0000-000048000000}"/>
    <cellStyle name="Normal" xfId="0" builtinId="0" customBuiltin="1"/>
    <cellStyle name="Normal 2" xfId="74" xr:uid="{00000000-0005-0000-0000-00004A000000}"/>
    <cellStyle name="Normal 2 10" xfId="75" xr:uid="{00000000-0005-0000-0000-00004B000000}"/>
    <cellStyle name="Normal 2 11" xfId="76" xr:uid="{00000000-0005-0000-0000-00004C000000}"/>
    <cellStyle name="Normal 2 12" xfId="77" xr:uid="{00000000-0005-0000-0000-00004D000000}"/>
    <cellStyle name="Normal 2 13" xfId="78" xr:uid="{00000000-0005-0000-0000-00004E000000}"/>
    <cellStyle name="Normal 2 14" xfId="79" xr:uid="{00000000-0005-0000-0000-00004F000000}"/>
    <cellStyle name="Normal 2 15" xfId="80" xr:uid="{00000000-0005-0000-0000-000050000000}"/>
    <cellStyle name="Normal 2 16" xfId="81" xr:uid="{00000000-0005-0000-0000-000051000000}"/>
    <cellStyle name="Normal 2 17" xfId="82" xr:uid="{00000000-0005-0000-0000-000052000000}"/>
    <cellStyle name="Normal 2 18" xfId="83" xr:uid="{00000000-0005-0000-0000-000053000000}"/>
    <cellStyle name="Normal 2 19" xfId="84" xr:uid="{00000000-0005-0000-0000-000054000000}"/>
    <cellStyle name="Normal 2 2" xfId="85" xr:uid="{00000000-0005-0000-0000-000055000000}"/>
    <cellStyle name="Normal 2 2 10" xfId="86" xr:uid="{00000000-0005-0000-0000-000056000000}"/>
    <cellStyle name="Normal 2 2 11" xfId="87" xr:uid="{00000000-0005-0000-0000-000057000000}"/>
    <cellStyle name="Normal 2 2 12" xfId="88" xr:uid="{00000000-0005-0000-0000-000058000000}"/>
    <cellStyle name="Normal 2 2 13" xfId="89" xr:uid="{00000000-0005-0000-0000-000059000000}"/>
    <cellStyle name="Normal 2 2 14" xfId="90" xr:uid="{00000000-0005-0000-0000-00005A000000}"/>
    <cellStyle name="Normal 2 2 15" xfId="91" xr:uid="{00000000-0005-0000-0000-00005B000000}"/>
    <cellStyle name="Normal 2 2 16" xfId="92" xr:uid="{00000000-0005-0000-0000-00005C000000}"/>
    <cellStyle name="Normal 2 2 17" xfId="93" xr:uid="{00000000-0005-0000-0000-00005D000000}"/>
    <cellStyle name="Normal 2 2 18" xfId="94" xr:uid="{00000000-0005-0000-0000-00005E000000}"/>
    <cellStyle name="Normal 2 2 19" xfId="95" xr:uid="{00000000-0005-0000-0000-00005F000000}"/>
    <cellStyle name="Normal 2 2 2" xfId="96" xr:uid="{00000000-0005-0000-0000-000060000000}"/>
    <cellStyle name="Normal 2 2 2 10" xfId="97" xr:uid="{00000000-0005-0000-0000-000061000000}"/>
    <cellStyle name="Normal 2 2 2 11" xfId="98" xr:uid="{00000000-0005-0000-0000-000062000000}"/>
    <cellStyle name="Normal 2 2 2 12" xfId="99" xr:uid="{00000000-0005-0000-0000-000063000000}"/>
    <cellStyle name="Normal 2 2 2 13" xfId="100" xr:uid="{00000000-0005-0000-0000-000064000000}"/>
    <cellStyle name="Normal 2 2 2 14" xfId="101" xr:uid="{00000000-0005-0000-0000-000065000000}"/>
    <cellStyle name="Normal 2 2 2 15" xfId="102" xr:uid="{00000000-0005-0000-0000-000066000000}"/>
    <cellStyle name="Normal 2 2 2 16" xfId="103" xr:uid="{00000000-0005-0000-0000-000067000000}"/>
    <cellStyle name="Normal 2 2 2 17" xfId="104" xr:uid="{00000000-0005-0000-0000-000068000000}"/>
    <cellStyle name="Normal 2 2 2 18" xfId="105" xr:uid="{00000000-0005-0000-0000-000069000000}"/>
    <cellStyle name="Normal 2 2 2 19" xfId="106" xr:uid="{00000000-0005-0000-0000-00006A000000}"/>
    <cellStyle name="Normal 2 2 2 2" xfId="107" xr:uid="{00000000-0005-0000-0000-00006B000000}"/>
    <cellStyle name="Normal 2 2 2 2 10" xfId="108" xr:uid="{00000000-0005-0000-0000-00006C000000}"/>
    <cellStyle name="Normal 2 2 2 2 11" xfId="109" xr:uid="{00000000-0005-0000-0000-00006D000000}"/>
    <cellStyle name="Normal 2 2 2 2 12" xfId="110" xr:uid="{00000000-0005-0000-0000-00006E000000}"/>
    <cellStyle name="Normal 2 2 2 2 13" xfId="111" xr:uid="{00000000-0005-0000-0000-00006F000000}"/>
    <cellStyle name="Normal 2 2 2 2 14" xfId="112" xr:uid="{00000000-0005-0000-0000-000070000000}"/>
    <cellStyle name="Normal 2 2 2 2 15" xfId="113" xr:uid="{00000000-0005-0000-0000-000071000000}"/>
    <cellStyle name="Normal 2 2 2 2 16" xfId="114" xr:uid="{00000000-0005-0000-0000-000072000000}"/>
    <cellStyle name="Normal 2 2 2 2 17" xfId="115" xr:uid="{00000000-0005-0000-0000-000073000000}"/>
    <cellStyle name="Normal 2 2 2 2 18" xfId="116" xr:uid="{00000000-0005-0000-0000-000074000000}"/>
    <cellStyle name="Normal 2 2 2 2 19" xfId="117" xr:uid="{00000000-0005-0000-0000-000075000000}"/>
    <cellStyle name="Normal 2 2 2 2 2" xfId="118" xr:uid="{00000000-0005-0000-0000-000076000000}"/>
    <cellStyle name="Normal 2 2 2 2 2 10" xfId="119" xr:uid="{00000000-0005-0000-0000-000077000000}"/>
    <cellStyle name="Normal 2 2 2 2 2 11" xfId="120" xr:uid="{00000000-0005-0000-0000-000078000000}"/>
    <cellStyle name="Normal 2 2 2 2 2 12" xfId="121" xr:uid="{00000000-0005-0000-0000-000079000000}"/>
    <cellStyle name="Normal 2 2 2 2 2 13" xfId="122" xr:uid="{00000000-0005-0000-0000-00007A000000}"/>
    <cellStyle name="Normal 2 2 2 2 2 14" xfId="123" xr:uid="{00000000-0005-0000-0000-00007B000000}"/>
    <cellStyle name="Normal 2 2 2 2 2 15" xfId="124" xr:uid="{00000000-0005-0000-0000-00007C000000}"/>
    <cellStyle name="Normal 2 2 2 2 2 16" xfId="125" xr:uid="{00000000-0005-0000-0000-00007D000000}"/>
    <cellStyle name="Normal 2 2 2 2 2 17" xfId="126" xr:uid="{00000000-0005-0000-0000-00007E000000}"/>
    <cellStyle name="Normal 2 2 2 2 2 18" xfId="127" xr:uid="{00000000-0005-0000-0000-00007F000000}"/>
    <cellStyle name="Normal 2 2 2 2 2 19" xfId="128" xr:uid="{00000000-0005-0000-0000-000080000000}"/>
    <cellStyle name="Normal 2 2 2 2 2 2" xfId="129" xr:uid="{00000000-0005-0000-0000-000081000000}"/>
    <cellStyle name="Normal 2 2 2 2 2 2 10" xfId="130" xr:uid="{00000000-0005-0000-0000-000082000000}"/>
    <cellStyle name="Normal 2 2 2 2 2 2 11" xfId="131" xr:uid="{00000000-0005-0000-0000-000083000000}"/>
    <cellStyle name="Normal 2 2 2 2 2 2 12" xfId="132" xr:uid="{00000000-0005-0000-0000-000084000000}"/>
    <cellStyle name="Normal 2 2 2 2 2 2 13" xfId="133" xr:uid="{00000000-0005-0000-0000-000085000000}"/>
    <cellStyle name="Normal 2 2 2 2 2 2 14" xfId="134" xr:uid="{00000000-0005-0000-0000-000086000000}"/>
    <cellStyle name="Normal 2 2 2 2 2 2 15" xfId="135" xr:uid="{00000000-0005-0000-0000-000087000000}"/>
    <cellStyle name="Normal 2 2 2 2 2 2 16" xfId="136" xr:uid="{00000000-0005-0000-0000-000088000000}"/>
    <cellStyle name="Normal 2 2 2 2 2 2 17" xfId="137" xr:uid="{00000000-0005-0000-0000-000089000000}"/>
    <cellStyle name="Normal 2 2 2 2 2 2 18" xfId="138" xr:uid="{00000000-0005-0000-0000-00008A000000}"/>
    <cellStyle name="Normal 2 2 2 2 2 2 2" xfId="139" xr:uid="{00000000-0005-0000-0000-00008B000000}"/>
    <cellStyle name="Normal 2 2 2 2 2 2 2 10" xfId="140" xr:uid="{00000000-0005-0000-0000-00008C000000}"/>
    <cellStyle name="Normal 2 2 2 2 2 2 2 11" xfId="141" xr:uid="{00000000-0005-0000-0000-00008D000000}"/>
    <cellStyle name="Normal 2 2 2 2 2 2 2 12" xfId="142" xr:uid="{00000000-0005-0000-0000-00008E000000}"/>
    <cellStyle name="Normal 2 2 2 2 2 2 2 13" xfId="143" xr:uid="{00000000-0005-0000-0000-00008F000000}"/>
    <cellStyle name="Normal 2 2 2 2 2 2 2 14" xfId="144" xr:uid="{00000000-0005-0000-0000-000090000000}"/>
    <cellStyle name="Normal 2 2 2 2 2 2 2 15" xfId="145" xr:uid="{00000000-0005-0000-0000-000091000000}"/>
    <cellStyle name="Normal 2 2 2 2 2 2 2 16" xfId="146" xr:uid="{00000000-0005-0000-0000-000092000000}"/>
    <cellStyle name="Normal 2 2 2 2 2 2 2 17" xfId="147" xr:uid="{00000000-0005-0000-0000-000093000000}"/>
    <cellStyle name="Normal 2 2 2 2 2 2 2 18" xfId="148" xr:uid="{00000000-0005-0000-0000-000094000000}"/>
    <cellStyle name="Normal 2 2 2 2 2 2 2 2" xfId="149" xr:uid="{00000000-0005-0000-0000-000095000000}"/>
    <cellStyle name="Normal 2 2 2 2 2 2 2 2 10" xfId="150" xr:uid="{00000000-0005-0000-0000-000096000000}"/>
    <cellStyle name="Normal 2 2 2 2 2 2 2 2 11" xfId="151" xr:uid="{00000000-0005-0000-0000-000097000000}"/>
    <cellStyle name="Normal 2 2 2 2 2 2 2 2 12" xfId="152" xr:uid="{00000000-0005-0000-0000-000098000000}"/>
    <cellStyle name="Normal 2 2 2 2 2 2 2 2 13" xfId="153" xr:uid="{00000000-0005-0000-0000-000099000000}"/>
    <cellStyle name="Normal 2 2 2 2 2 2 2 2 14" xfId="154" xr:uid="{00000000-0005-0000-0000-00009A000000}"/>
    <cellStyle name="Normal 2 2 2 2 2 2 2 2 15" xfId="155" xr:uid="{00000000-0005-0000-0000-00009B000000}"/>
    <cellStyle name="Normal 2 2 2 2 2 2 2 2 16" xfId="156" xr:uid="{00000000-0005-0000-0000-00009C000000}"/>
    <cellStyle name="Normal 2 2 2 2 2 2 2 2 17" xfId="157" xr:uid="{00000000-0005-0000-0000-00009D000000}"/>
    <cellStyle name="Normal 2 2 2 2 2 2 2 2 18" xfId="158" xr:uid="{00000000-0005-0000-0000-00009E000000}"/>
    <cellStyle name="Normal 2 2 2 2 2 2 2 2 2" xfId="159" xr:uid="{00000000-0005-0000-0000-00009F000000}"/>
    <cellStyle name="Normal 2 2 2 2 2 2 2 2 3" xfId="160" xr:uid="{00000000-0005-0000-0000-0000A0000000}"/>
    <cellStyle name="Normal 2 2 2 2 2 2 2 2 4" xfId="161" xr:uid="{00000000-0005-0000-0000-0000A1000000}"/>
    <cellStyle name="Normal 2 2 2 2 2 2 2 2 5" xfId="162" xr:uid="{00000000-0005-0000-0000-0000A2000000}"/>
    <cellStyle name="Normal 2 2 2 2 2 2 2 2 6" xfId="163" xr:uid="{00000000-0005-0000-0000-0000A3000000}"/>
    <cellStyle name="Normal 2 2 2 2 2 2 2 2 7" xfId="164" xr:uid="{00000000-0005-0000-0000-0000A4000000}"/>
    <cellStyle name="Normal 2 2 2 2 2 2 2 2 8" xfId="165" xr:uid="{00000000-0005-0000-0000-0000A5000000}"/>
    <cellStyle name="Normal 2 2 2 2 2 2 2 2 9" xfId="166" xr:uid="{00000000-0005-0000-0000-0000A6000000}"/>
    <cellStyle name="Normal 2 2 2 2 2 2 2 3" xfId="167" xr:uid="{00000000-0005-0000-0000-0000A7000000}"/>
    <cellStyle name="Normal 2 2 2 2 2 2 2 4" xfId="168" xr:uid="{00000000-0005-0000-0000-0000A8000000}"/>
    <cellStyle name="Normal 2 2 2 2 2 2 2 5" xfId="169" xr:uid="{00000000-0005-0000-0000-0000A9000000}"/>
    <cellStyle name="Normal 2 2 2 2 2 2 2 6" xfId="170" xr:uid="{00000000-0005-0000-0000-0000AA000000}"/>
    <cellStyle name="Normal 2 2 2 2 2 2 2 7" xfId="171" xr:uid="{00000000-0005-0000-0000-0000AB000000}"/>
    <cellStyle name="Normal 2 2 2 2 2 2 2 8" xfId="172" xr:uid="{00000000-0005-0000-0000-0000AC000000}"/>
    <cellStyle name="Normal 2 2 2 2 2 2 2 9" xfId="173" xr:uid="{00000000-0005-0000-0000-0000AD000000}"/>
    <cellStyle name="Normal 2 2 2 2 2 2 3" xfId="174" xr:uid="{00000000-0005-0000-0000-0000AE000000}"/>
    <cellStyle name="Normal 2 2 2 2 2 2 4" xfId="175" xr:uid="{00000000-0005-0000-0000-0000AF000000}"/>
    <cellStyle name="Normal 2 2 2 2 2 2 5" xfId="176" xr:uid="{00000000-0005-0000-0000-0000B0000000}"/>
    <cellStyle name="Normal 2 2 2 2 2 2 6" xfId="177" xr:uid="{00000000-0005-0000-0000-0000B1000000}"/>
    <cellStyle name="Normal 2 2 2 2 2 2 7" xfId="178" xr:uid="{00000000-0005-0000-0000-0000B2000000}"/>
    <cellStyle name="Normal 2 2 2 2 2 2 8" xfId="179" xr:uid="{00000000-0005-0000-0000-0000B3000000}"/>
    <cellStyle name="Normal 2 2 2 2 2 2 9" xfId="180" xr:uid="{00000000-0005-0000-0000-0000B4000000}"/>
    <cellStyle name="Normal 2 2 2 2 2 3" xfId="181" xr:uid="{00000000-0005-0000-0000-0000B5000000}"/>
    <cellStyle name="Normal 2 2 2 2 2 4" xfId="182" xr:uid="{00000000-0005-0000-0000-0000B6000000}"/>
    <cellStyle name="Normal 2 2 2 2 2 5" xfId="183" xr:uid="{00000000-0005-0000-0000-0000B7000000}"/>
    <cellStyle name="Normal 2 2 2 2 2 6" xfId="184" xr:uid="{00000000-0005-0000-0000-0000B8000000}"/>
    <cellStyle name="Normal 2 2 2 2 2 7" xfId="185" xr:uid="{00000000-0005-0000-0000-0000B9000000}"/>
    <cellStyle name="Normal 2 2 2 2 2 8" xfId="186" xr:uid="{00000000-0005-0000-0000-0000BA000000}"/>
    <cellStyle name="Normal 2 2 2 2 2 9" xfId="187" xr:uid="{00000000-0005-0000-0000-0000BB000000}"/>
    <cellStyle name="Normal 2 2 2 2 3" xfId="188" xr:uid="{00000000-0005-0000-0000-0000BC000000}"/>
    <cellStyle name="Normal 2 2 2 2 3 2" xfId="189" xr:uid="{00000000-0005-0000-0000-0000BD000000}"/>
    <cellStyle name="Normal 2 2 2 2 4" xfId="190" xr:uid="{00000000-0005-0000-0000-0000BE000000}"/>
    <cellStyle name="Normal 2 2 2 2 5" xfId="191" xr:uid="{00000000-0005-0000-0000-0000BF000000}"/>
    <cellStyle name="Normal 2 2 2 2 6" xfId="192" xr:uid="{00000000-0005-0000-0000-0000C0000000}"/>
    <cellStyle name="Normal 2 2 2 2 7" xfId="193" xr:uid="{00000000-0005-0000-0000-0000C1000000}"/>
    <cellStyle name="Normal 2 2 2 2 8" xfId="194" xr:uid="{00000000-0005-0000-0000-0000C2000000}"/>
    <cellStyle name="Normal 2 2 2 2 9" xfId="195" xr:uid="{00000000-0005-0000-0000-0000C3000000}"/>
    <cellStyle name="Normal 2 2 2 20" xfId="196" xr:uid="{00000000-0005-0000-0000-0000C4000000}"/>
    <cellStyle name="Normal 2 2 2 21" xfId="197" xr:uid="{00000000-0005-0000-0000-0000C5000000}"/>
    <cellStyle name="Normal 2 2 2 3" xfId="198" xr:uid="{00000000-0005-0000-0000-0000C6000000}"/>
    <cellStyle name="Normal 2 2 2 3 2" xfId="199" xr:uid="{00000000-0005-0000-0000-0000C7000000}"/>
    <cellStyle name="Normal 2 2 2 3 2 2" xfId="200" xr:uid="{00000000-0005-0000-0000-0000C8000000}"/>
    <cellStyle name="Normal 2 2 2 4" xfId="201" xr:uid="{00000000-0005-0000-0000-0000C9000000}"/>
    <cellStyle name="Normal 2 2 2 5" xfId="202" xr:uid="{00000000-0005-0000-0000-0000CA000000}"/>
    <cellStyle name="Normal 2 2 2 6" xfId="203" xr:uid="{00000000-0005-0000-0000-0000CB000000}"/>
    <cellStyle name="Normal 2 2 2 7" xfId="204" xr:uid="{00000000-0005-0000-0000-0000CC000000}"/>
    <cellStyle name="Normal 2 2 2 8" xfId="205" xr:uid="{00000000-0005-0000-0000-0000CD000000}"/>
    <cellStyle name="Normal 2 2 2 9" xfId="206" xr:uid="{00000000-0005-0000-0000-0000CE000000}"/>
    <cellStyle name="Normal 2 2 20" xfId="207" xr:uid="{00000000-0005-0000-0000-0000CF000000}"/>
    <cellStyle name="Normal 2 2 3" xfId="208" xr:uid="{00000000-0005-0000-0000-0000D0000000}"/>
    <cellStyle name="Normal 2 2 3 2" xfId="209" xr:uid="{00000000-0005-0000-0000-0000D1000000}"/>
    <cellStyle name="Normal 2 2 3 2 2" xfId="210" xr:uid="{00000000-0005-0000-0000-0000D2000000}"/>
    <cellStyle name="Normal 2 2 4" xfId="211" xr:uid="{00000000-0005-0000-0000-0000D3000000}"/>
    <cellStyle name="Normal 2 2 5" xfId="212" xr:uid="{00000000-0005-0000-0000-0000D4000000}"/>
    <cellStyle name="Normal 2 2 6" xfId="213" xr:uid="{00000000-0005-0000-0000-0000D5000000}"/>
    <cellStyle name="Normal 2 2 7" xfId="214" xr:uid="{00000000-0005-0000-0000-0000D6000000}"/>
    <cellStyle name="Normal 2 2 8" xfId="215" xr:uid="{00000000-0005-0000-0000-0000D7000000}"/>
    <cellStyle name="Normal 2 2 9" xfId="216" xr:uid="{00000000-0005-0000-0000-0000D8000000}"/>
    <cellStyle name="Normal 2 20" xfId="217" xr:uid="{00000000-0005-0000-0000-0000D9000000}"/>
    <cellStyle name="Normal 2 21" xfId="218" xr:uid="{00000000-0005-0000-0000-0000DA000000}"/>
    <cellStyle name="Normal 2 22" xfId="219" xr:uid="{00000000-0005-0000-0000-0000DB000000}"/>
    <cellStyle name="Normal 2 23" xfId="220" xr:uid="{00000000-0005-0000-0000-0000DC000000}"/>
    <cellStyle name="Normal 2 24" xfId="221" xr:uid="{00000000-0005-0000-0000-0000DD000000}"/>
    <cellStyle name="Normal 2 25" xfId="222" xr:uid="{00000000-0005-0000-0000-0000DE000000}"/>
    <cellStyle name="Normal 2 3" xfId="223" xr:uid="{00000000-0005-0000-0000-0000DF000000}"/>
    <cellStyle name="Normal 2 3 10" xfId="224" xr:uid="{00000000-0005-0000-0000-0000E0000000}"/>
    <cellStyle name="Normal 2 3 11" xfId="225" xr:uid="{00000000-0005-0000-0000-0000E1000000}"/>
    <cellStyle name="Normal 2 3 12" xfId="226" xr:uid="{00000000-0005-0000-0000-0000E2000000}"/>
    <cellStyle name="Normal 2 3 13" xfId="227" xr:uid="{00000000-0005-0000-0000-0000E3000000}"/>
    <cellStyle name="Normal 2 3 14" xfId="228" xr:uid="{00000000-0005-0000-0000-0000E4000000}"/>
    <cellStyle name="Normal 2 3 15" xfId="229" xr:uid="{00000000-0005-0000-0000-0000E5000000}"/>
    <cellStyle name="Normal 2 3 16" xfId="230" xr:uid="{00000000-0005-0000-0000-0000E6000000}"/>
    <cellStyle name="Normal 2 3 17" xfId="231" xr:uid="{00000000-0005-0000-0000-0000E7000000}"/>
    <cellStyle name="Normal 2 3 18" xfId="232" xr:uid="{00000000-0005-0000-0000-0000E8000000}"/>
    <cellStyle name="Normal 2 3 2" xfId="233" xr:uid="{00000000-0005-0000-0000-0000E9000000}"/>
    <cellStyle name="Normal 2 3 3" xfId="234" xr:uid="{00000000-0005-0000-0000-0000EA000000}"/>
    <cellStyle name="Normal 2 3 4" xfId="235" xr:uid="{00000000-0005-0000-0000-0000EB000000}"/>
    <cellStyle name="Normal 2 3 5" xfId="236" xr:uid="{00000000-0005-0000-0000-0000EC000000}"/>
    <cellStyle name="Normal 2 3 6" xfId="237" xr:uid="{00000000-0005-0000-0000-0000ED000000}"/>
    <cellStyle name="Normal 2 3 7" xfId="238" xr:uid="{00000000-0005-0000-0000-0000EE000000}"/>
    <cellStyle name="Normal 2 3 8" xfId="239" xr:uid="{00000000-0005-0000-0000-0000EF000000}"/>
    <cellStyle name="Normal 2 3 9" xfId="240" xr:uid="{00000000-0005-0000-0000-0000F0000000}"/>
    <cellStyle name="Normal 2 4" xfId="241" xr:uid="{00000000-0005-0000-0000-0000F1000000}"/>
    <cellStyle name="Normal 2 4 10" xfId="242" xr:uid="{00000000-0005-0000-0000-0000F2000000}"/>
    <cellStyle name="Normal 2 4 11" xfId="243" xr:uid="{00000000-0005-0000-0000-0000F3000000}"/>
    <cellStyle name="Normal 2 4 12" xfId="244" xr:uid="{00000000-0005-0000-0000-0000F4000000}"/>
    <cellStyle name="Normal 2 4 13" xfId="245" xr:uid="{00000000-0005-0000-0000-0000F5000000}"/>
    <cellStyle name="Normal 2 4 14" xfId="246" xr:uid="{00000000-0005-0000-0000-0000F6000000}"/>
    <cellStyle name="Normal 2 4 15" xfId="247" xr:uid="{00000000-0005-0000-0000-0000F7000000}"/>
    <cellStyle name="Normal 2 4 16" xfId="248" xr:uid="{00000000-0005-0000-0000-0000F8000000}"/>
    <cellStyle name="Normal 2 4 17" xfId="249" xr:uid="{00000000-0005-0000-0000-0000F9000000}"/>
    <cellStyle name="Normal 2 4 18" xfId="250" xr:uid="{00000000-0005-0000-0000-0000FA000000}"/>
    <cellStyle name="Normal 2 4 2" xfId="251" xr:uid="{00000000-0005-0000-0000-0000FB000000}"/>
    <cellStyle name="Normal 2 4 2 10" xfId="252" xr:uid="{00000000-0005-0000-0000-0000FC000000}"/>
    <cellStyle name="Normal 2 4 2 11" xfId="253" xr:uid="{00000000-0005-0000-0000-0000FD000000}"/>
    <cellStyle name="Normal 2 4 2 12" xfId="254" xr:uid="{00000000-0005-0000-0000-0000FE000000}"/>
    <cellStyle name="Normal 2 4 2 13" xfId="255" xr:uid="{00000000-0005-0000-0000-0000FF000000}"/>
    <cellStyle name="Normal 2 4 2 14" xfId="256" xr:uid="{00000000-0005-0000-0000-000000010000}"/>
    <cellStyle name="Normal 2 4 2 15" xfId="257" xr:uid="{00000000-0005-0000-0000-000001010000}"/>
    <cellStyle name="Normal 2 4 2 16" xfId="258" xr:uid="{00000000-0005-0000-0000-000002010000}"/>
    <cellStyle name="Normal 2 4 2 17" xfId="259" xr:uid="{00000000-0005-0000-0000-000003010000}"/>
    <cellStyle name="Normal 2 4 2 18" xfId="260" xr:uid="{00000000-0005-0000-0000-000004010000}"/>
    <cellStyle name="Normal 2 4 2 2" xfId="261" xr:uid="{00000000-0005-0000-0000-000005010000}"/>
    <cellStyle name="Normal 2 4 2 2 10" xfId="262" xr:uid="{00000000-0005-0000-0000-000006010000}"/>
    <cellStyle name="Normal 2 4 2 2 11" xfId="263" xr:uid="{00000000-0005-0000-0000-000007010000}"/>
    <cellStyle name="Normal 2 4 2 2 12" xfId="264" xr:uid="{00000000-0005-0000-0000-000008010000}"/>
    <cellStyle name="Normal 2 4 2 2 13" xfId="265" xr:uid="{00000000-0005-0000-0000-000009010000}"/>
    <cellStyle name="Normal 2 4 2 2 14" xfId="266" xr:uid="{00000000-0005-0000-0000-00000A010000}"/>
    <cellStyle name="Normal 2 4 2 2 15" xfId="267" xr:uid="{00000000-0005-0000-0000-00000B010000}"/>
    <cellStyle name="Normal 2 4 2 2 16" xfId="268" xr:uid="{00000000-0005-0000-0000-00000C010000}"/>
    <cellStyle name="Normal 2 4 2 2 17" xfId="269" xr:uid="{00000000-0005-0000-0000-00000D010000}"/>
    <cellStyle name="Normal 2 4 2 2 18" xfId="270" xr:uid="{00000000-0005-0000-0000-00000E010000}"/>
    <cellStyle name="Normal 2 4 2 2 2" xfId="271" xr:uid="{00000000-0005-0000-0000-00000F010000}"/>
    <cellStyle name="Normal 2 4 2 2 3" xfId="272" xr:uid="{00000000-0005-0000-0000-000010010000}"/>
    <cellStyle name="Normal 2 4 2 2 4" xfId="273" xr:uid="{00000000-0005-0000-0000-000011010000}"/>
    <cellStyle name="Normal 2 4 2 2 5" xfId="274" xr:uid="{00000000-0005-0000-0000-000012010000}"/>
    <cellStyle name="Normal 2 4 2 2 6" xfId="275" xr:uid="{00000000-0005-0000-0000-000013010000}"/>
    <cellStyle name="Normal 2 4 2 2 7" xfId="276" xr:uid="{00000000-0005-0000-0000-000014010000}"/>
    <cellStyle name="Normal 2 4 2 2 8" xfId="277" xr:uid="{00000000-0005-0000-0000-000015010000}"/>
    <cellStyle name="Normal 2 4 2 2 9" xfId="278" xr:uid="{00000000-0005-0000-0000-000016010000}"/>
    <cellStyle name="Normal 2 4 2 3" xfId="279" xr:uid="{00000000-0005-0000-0000-000017010000}"/>
    <cellStyle name="Normal 2 4 2 4" xfId="280" xr:uid="{00000000-0005-0000-0000-000018010000}"/>
    <cellStyle name="Normal 2 4 2 5" xfId="281" xr:uid="{00000000-0005-0000-0000-000019010000}"/>
    <cellStyle name="Normal 2 4 2 6" xfId="282" xr:uid="{00000000-0005-0000-0000-00001A010000}"/>
    <cellStyle name="Normal 2 4 2 7" xfId="283" xr:uid="{00000000-0005-0000-0000-00001B010000}"/>
    <cellStyle name="Normal 2 4 2 8" xfId="284" xr:uid="{00000000-0005-0000-0000-00001C010000}"/>
    <cellStyle name="Normal 2 4 2 9" xfId="285" xr:uid="{00000000-0005-0000-0000-00001D010000}"/>
    <cellStyle name="Normal 2 4 3" xfId="286" xr:uid="{00000000-0005-0000-0000-00001E010000}"/>
    <cellStyle name="Normal 2 4 4" xfId="287" xr:uid="{00000000-0005-0000-0000-00001F010000}"/>
    <cellStyle name="Normal 2 4 5" xfId="288" xr:uid="{00000000-0005-0000-0000-000020010000}"/>
    <cellStyle name="Normal 2 4 6" xfId="289" xr:uid="{00000000-0005-0000-0000-000021010000}"/>
    <cellStyle name="Normal 2 4 7" xfId="290" xr:uid="{00000000-0005-0000-0000-000022010000}"/>
    <cellStyle name="Normal 2 4 8" xfId="291" xr:uid="{00000000-0005-0000-0000-000023010000}"/>
    <cellStyle name="Normal 2 4 9" xfId="292" xr:uid="{00000000-0005-0000-0000-000024010000}"/>
    <cellStyle name="Normal 2 5" xfId="293" xr:uid="{00000000-0005-0000-0000-000025010000}"/>
    <cellStyle name="Normal 2 5 10" xfId="294" xr:uid="{00000000-0005-0000-0000-000026010000}"/>
    <cellStyle name="Normal 2 5 11" xfId="295" xr:uid="{00000000-0005-0000-0000-000027010000}"/>
    <cellStyle name="Normal 2 5 12" xfId="296" xr:uid="{00000000-0005-0000-0000-000028010000}"/>
    <cellStyle name="Normal 2 5 13" xfId="297" xr:uid="{00000000-0005-0000-0000-000029010000}"/>
    <cellStyle name="Normal 2 5 14" xfId="298" xr:uid="{00000000-0005-0000-0000-00002A010000}"/>
    <cellStyle name="Normal 2 5 15" xfId="299" xr:uid="{00000000-0005-0000-0000-00002B010000}"/>
    <cellStyle name="Normal 2 5 16" xfId="300" xr:uid="{00000000-0005-0000-0000-00002C010000}"/>
    <cellStyle name="Normal 2 5 17" xfId="301" xr:uid="{00000000-0005-0000-0000-00002D010000}"/>
    <cellStyle name="Normal 2 5 18" xfId="302" xr:uid="{00000000-0005-0000-0000-00002E010000}"/>
    <cellStyle name="Normal 2 5 2" xfId="303" xr:uid="{00000000-0005-0000-0000-00002F010000}"/>
    <cellStyle name="Normal 2 5 3" xfId="304" xr:uid="{00000000-0005-0000-0000-000030010000}"/>
    <cellStyle name="Normal 2 5 4" xfId="305" xr:uid="{00000000-0005-0000-0000-000031010000}"/>
    <cellStyle name="Normal 2 5 5" xfId="306" xr:uid="{00000000-0005-0000-0000-000032010000}"/>
    <cellStyle name="Normal 2 5 6" xfId="307" xr:uid="{00000000-0005-0000-0000-000033010000}"/>
    <cellStyle name="Normal 2 5 7" xfId="308" xr:uid="{00000000-0005-0000-0000-000034010000}"/>
    <cellStyle name="Normal 2 5 8" xfId="309" xr:uid="{00000000-0005-0000-0000-000035010000}"/>
    <cellStyle name="Normal 2 5 9" xfId="310" xr:uid="{00000000-0005-0000-0000-000036010000}"/>
    <cellStyle name="Normal 2 6" xfId="311" xr:uid="{00000000-0005-0000-0000-000037010000}"/>
    <cellStyle name="Normal 2 7" xfId="312" xr:uid="{00000000-0005-0000-0000-000038010000}"/>
    <cellStyle name="Normal 2 8" xfId="313" xr:uid="{00000000-0005-0000-0000-000039010000}"/>
    <cellStyle name="Normal 2 9" xfId="314" xr:uid="{00000000-0005-0000-0000-00003A010000}"/>
    <cellStyle name="Normal 3 10" xfId="315" xr:uid="{00000000-0005-0000-0000-00003B010000}"/>
    <cellStyle name="Normal 3 11" xfId="316" xr:uid="{00000000-0005-0000-0000-00003C010000}"/>
    <cellStyle name="Normal 3 12" xfId="317" xr:uid="{00000000-0005-0000-0000-00003D010000}"/>
    <cellStyle name="Normal 3 13" xfId="318" xr:uid="{00000000-0005-0000-0000-00003E010000}"/>
    <cellStyle name="Normal 3 14" xfId="319" xr:uid="{00000000-0005-0000-0000-00003F010000}"/>
    <cellStyle name="Normal 3 15" xfId="320" xr:uid="{00000000-0005-0000-0000-000040010000}"/>
    <cellStyle name="Normal 3 16" xfId="321" xr:uid="{00000000-0005-0000-0000-000041010000}"/>
    <cellStyle name="Normal 3 17" xfId="322" xr:uid="{00000000-0005-0000-0000-000042010000}"/>
    <cellStyle name="Normal 3 18" xfId="323" xr:uid="{00000000-0005-0000-0000-000043010000}"/>
    <cellStyle name="Normal 3 19" xfId="324" xr:uid="{00000000-0005-0000-0000-000044010000}"/>
    <cellStyle name="Normal 3 2" xfId="325" xr:uid="{00000000-0005-0000-0000-000045010000}"/>
    <cellStyle name="Normal 3 2 10" xfId="326" xr:uid="{00000000-0005-0000-0000-000046010000}"/>
    <cellStyle name="Normal 3 2 11" xfId="327" xr:uid="{00000000-0005-0000-0000-000047010000}"/>
    <cellStyle name="Normal 3 2 12" xfId="328" xr:uid="{00000000-0005-0000-0000-000048010000}"/>
    <cellStyle name="Normal 3 2 13" xfId="329" xr:uid="{00000000-0005-0000-0000-000049010000}"/>
    <cellStyle name="Normal 3 2 14" xfId="330" xr:uid="{00000000-0005-0000-0000-00004A010000}"/>
    <cellStyle name="Normal 3 2 15" xfId="331" xr:uid="{00000000-0005-0000-0000-00004B010000}"/>
    <cellStyle name="Normal 3 2 16" xfId="332" xr:uid="{00000000-0005-0000-0000-00004C010000}"/>
    <cellStyle name="Normal 3 2 17" xfId="333" xr:uid="{00000000-0005-0000-0000-00004D010000}"/>
    <cellStyle name="Normal 3 2 18" xfId="334" xr:uid="{00000000-0005-0000-0000-00004E010000}"/>
    <cellStyle name="Normal 3 2 2" xfId="335" xr:uid="{00000000-0005-0000-0000-00004F010000}"/>
    <cellStyle name="Normal 3 2 3" xfId="336" xr:uid="{00000000-0005-0000-0000-000050010000}"/>
    <cellStyle name="Normal 3 2 4" xfId="337" xr:uid="{00000000-0005-0000-0000-000051010000}"/>
    <cellStyle name="Normal 3 2 5" xfId="338" xr:uid="{00000000-0005-0000-0000-000052010000}"/>
    <cellStyle name="Normal 3 2 6" xfId="339" xr:uid="{00000000-0005-0000-0000-000053010000}"/>
    <cellStyle name="Normal 3 2 7" xfId="340" xr:uid="{00000000-0005-0000-0000-000054010000}"/>
    <cellStyle name="Normal 3 2 8" xfId="341" xr:uid="{00000000-0005-0000-0000-000055010000}"/>
    <cellStyle name="Normal 3 2 9" xfId="342" xr:uid="{00000000-0005-0000-0000-000056010000}"/>
    <cellStyle name="Normal 3 20" xfId="343" xr:uid="{00000000-0005-0000-0000-000057010000}"/>
    <cellStyle name="Normal 3 21" xfId="344" xr:uid="{00000000-0005-0000-0000-000058010000}"/>
    <cellStyle name="Normal 3 22" xfId="345" xr:uid="{00000000-0005-0000-0000-000059010000}"/>
    <cellStyle name="Normal 3 23" xfId="346" xr:uid="{00000000-0005-0000-0000-00005A010000}"/>
    <cellStyle name="Normal 3 24" xfId="347" xr:uid="{00000000-0005-0000-0000-00005B010000}"/>
    <cellStyle name="Normal 3 25" xfId="348" xr:uid="{00000000-0005-0000-0000-00005C010000}"/>
    <cellStyle name="Normal 3 26" xfId="349" xr:uid="{00000000-0005-0000-0000-00005D010000}"/>
    <cellStyle name="Normal 3 27" xfId="350" xr:uid="{00000000-0005-0000-0000-00005E010000}"/>
    <cellStyle name="Normal 3 3" xfId="351" xr:uid="{00000000-0005-0000-0000-00005F010000}"/>
    <cellStyle name="Normal 3 4" xfId="352" xr:uid="{00000000-0005-0000-0000-000060010000}"/>
    <cellStyle name="Normal 3 5" xfId="353" xr:uid="{00000000-0005-0000-0000-000061010000}"/>
    <cellStyle name="Normal 3 6" xfId="354" xr:uid="{00000000-0005-0000-0000-000062010000}"/>
    <cellStyle name="Normal 3 7" xfId="355" xr:uid="{00000000-0005-0000-0000-000063010000}"/>
    <cellStyle name="Normal 3 8" xfId="356" xr:uid="{00000000-0005-0000-0000-000064010000}"/>
    <cellStyle name="Normal 3 9" xfId="357" xr:uid="{00000000-0005-0000-0000-000065010000}"/>
    <cellStyle name="Normal 4 10" xfId="358" xr:uid="{00000000-0005-0000-0000-000066010000}"/>
    <cellStyle name="Normal 4 11" xfId="359" xr:uid="{00000000-0005-0000-0000-000067010000}"/>
    <cellStyle name="Normal 4 12" xfId="360" xr:uid="{00000000-0005-0000-0000-000068010000}"/>
    <cellStyle name="Normal 4 13" xfId="361" xr:uid="{00000000-0005-0000-0000-000069010000}"/>
    <cellStyle name="Normal 4 14" xfId="362" xr:uid="{00000000-0005-0000-0000-00006A010000}"/>
    <cellStyle name="Normal 4 15" xfId="363" xr:uid="{00000000-0005-0000-0000-00006B010000}"/>
    <cellStyle name="Normal 4 16" xfId="364" xr:uid="{00000000-0005-0000-0000-00006C010000}"/>
    <cellStyle name="Normal 4 17" xfId="365" xr:uid="{00000000-0005-0000-0000-00006D010000}"/>
    <cellStyle name="Normal 4 18" xfId="366" xr:uid="{00000000-0005-0000-0000-00006E010000}"/>
    <cellStyle name="Normal 4 19" xfId="367" xr:uid="{00000000-0005-0000-0000-00006F010000}"/>
    <cellStyle name="Normal 4 2" xfId="368" xr:uid="{00000000-0005-0000-0000-000070010000}"/>
    <cellStyle name="Normal 4 20" xfId="369" xr:uid="{00000000-0005-0000-0000-000071010000}"/>
    <cellStyle name="Normal 4 21" xfId="370" xr:uid="{00000000-0005-0000-0000-000072010000}"/>
    <cellStyle name="Normal 4 22" xfId="371" xr:uid="{00000000-0005-0000-0000-000073010000}"/>
    <cellStyle name="Normal 4 23" xfId="372" xr:uid="{00000000-0005-0000-0000-000074010000}"/>
    <cellStyle name="Normal 4 24" xfId="373" xr:uid="{00000000-0005-0000-0000-000075010000}"/>
    <cellStyle name="Normal 4 3" xfId="374" xr:uid="{00000000-0005-0000-0000-000076010000}"/>
    <cellStyle name="Normal 4 4" xfId="375" xr:uid="{00000000-0005-0000-0000-000077010000}"/>
    <cellStyle name="Normal 4 5" xfId="376" xr:uid="{00000000-0005-0000-0000-000078010000}"/>
    <cellStyle name="Normal 4 6" xfId="377" xr:uid="{00000000-0005-0000-0000-000079010000}"/>
    <cellStyle name="Normal 4 7" xfId="378" xr:uid="{00000000-0005-0000-0000-00007A010000}"/>
    <cellStyle name="Normal 4 8" xfId="379" xr:uid="{00000000-0005-0000-0000-00007B010000}"/>
    <cellStyle name="Normal 4 9" xfId="380" xr:uid="{00000000-0005-0000-0000-00007C010000}"/>
    <cellStyle name="Normal 5 10" xfId="381" xr:uid="{00000000-0005-0000-0000-00007D010000}"/>
    <cellStyle name="Normal 5 11" xfId="382" xr:uid="{00000000-0005-0000-0000-00007E010000}"/>
    <cellStyle name="Normal 5 12" xfId="383" xr:uid="{00000000-0005-0000-0000-00007F010000}"/>
    <cellStyle name="Normal 5 13" xfId="384" xr:uid="{00000000-0005-0000-0000-000080010000}"/>
    <cellStyle name="Normal 5 14" xfId="385" xr:uid="{00000000-0005-0000-0000-000081010000}"/>
    <cellStyle name="Normal 5 15" xfId="386" xr:uid="{00000000-0005-0000-0000-000082010000}"/>
    <cellStyle name="Normal 5 16" xfId="387" xr:uid="{00000000-0005-0000-0000-000083010000}"/>
    <cellStyle name="Normal 5 17" xfId="388" xr:uid="{00000000-0005-0000-0000-000084010000}"/>
    <cellStyle name="Normal 5 18" xfId="389" xr:uid="{00000000-0005-0000-0000-000085010000}"/>
    <cellStyle name="Normal 5 19" xfId="390" xr:uid="{00000000-0005-0000-0000-000086010000}"/>
    <cellStyle name="Normal 5 2" xfId="391" xr:uid="{00000000-0005-0000-0000-000087010000}"/>
    <cellStyle name="Normal 5 20" xfId="392" xr:uid="{00000000-0005-0000-0000-000088010000}"/>
    <cellStyle name="Normal 5 21" xfId="393" xr:uid="{00000000-0005-0000-0000-000089010000}"/>
    <cellStyle name="Normal 5 22" xfId="394" xr:uid="{00000000-0005-0000-0000-00008A010000}"/>
    <cellStyle name="Normal 5 23" xfId="395" xr:uid="{00000000-0005-0000-0000-00008B010000}"/>
    <cellStyle name="Normal 5 24" xfId="396" xr:uid="{00000000-0005-0000-0000-00008C010000}"/>
    <cellStyle name="Normal 5 3" xfId="397" xr:uid="{00000000-0005-0000-0000-00008D010000}"/>
    <cellStyle name="Normal 5 4" xfId="398" xr:uid="{00000000-0005-0000-0000-00008E010000}"/>
    <cellStyle name="Normal 5 5" xfId="399" xr:uid="{00000000-0005-0000-0000-00008F010000}"/>
    <cellStyle name="Normal 5 6" xfId="400" xr:uid="{00000000-0005-0000-0000-000090010000}"/>
    <cellStyle name="Normal 5 7" xfId="401" xr:uid="{00000000-0005-0000-0000-000091010000}"/>
    <cellStyle name="Normal 5 8" xfId="402" xr:uid="{00000000-0005-0000-0000-000092010000}"/>
    <cellStyle name="Normal 5 9" xfId="403" xr:uid="{00000000-0005-0000-0000-000093010000}"/>
    <cellStyle name="Normal 6 10" xfId="404" xr:uid="{00000000-0005-0000-0000-000094010000}"/>
    <cellStyle name="Normal 6 11" xfId="405" xr:uid="{00000000-0005-0000-0000-000095010000}"/>
    <cellStyle name="Normal 6 12" xfId="406" xr:uid="{00000000-0005-0000-0000-000096010000}"/>
    <cellStyle name="Normal 6 13" xfId="407" xr:uid="{00000000-0005-0000-0000-000097010000}"/>
    <cellStyle name="Normal 6 14" xfId="408" xr:uid="{00000000-0005-0000-0000-000098010000}"/>
    <cellStyle name="Normal 6 15" xfId="409" xr:uid="{00000000-0005-0000-0000-000099010000}"/>
    <cellStyle name="Normal 6 16" xfId="410" xr:uid="{00000000-0005-0000-0000-00009A010000}"/>
    <cellStyle name="Normal 6 17" xfId="411" xr:uid="{00000000-0005-0000-0000-00009B010000}"/>
    <cellStyle name="Normal 6 18" xfId="412" xr:uid="{00000000-0005-0000-0000-00009C010000}"/>
    <cellStyle name="Normal 6 19" xfId="413" xr:uid="{00000000-0005-0000-0000-00009D010000}"/>
    <cellStyle name="Normal 6 2" xfId="414" xr:uid="{00000000-0005-0000-0000-00009E010000}"/>
    <cellStyle name="Normal 6 20" xfId="415" xr:uid="{00000000-0005-0000-0000-00009F010000}"/>
    <cellStyle name="Normal 6 21" xfId="416" xr:uid="{00000000-0005-0000-0000-0000A0010000}"/>
    <cellStyle name="Normal 6 22" xfId="417" xr:uid="{00000000-0005-0000-0000-0000A1010000}"/>
    <cellStyle name="Normal 6 23" xfId="418" xr:uid="{00000000-0005-0000-0000-0000A2010000}"/>
    <cellStyle name="Normal 6 24" xfId="419" xr:uid="{00000000-0005-0000-0000-0000A3010000}"/>
    <cellStyle name="Normal 6 25" xfId="420" xr:uid="{00000000-0005-0000-0000-0000A4010000}"/>
    <cellStyle name="Normal 6 26" xfId="421" xr:uid="{00000000-0005-0000-0000-0000A5010000}"/>
    <cellStyle name="Normal 6 3" xfId="422" xr:uid="{00000000-0005-0000-0000-0000A6010000}"/>
    <cellStyle name="Normal 6 4" xfId="423" xr:uid="{00000000-0005-0000-0000-0000A7010000}"/>
    <cellStyle name="Normal 6 5" xfId="424" xr:uid="{00000000-0005-0000-0000-0000A8010000}"/>
    <cellStyle name="Normal 6 6" xfId="425" xr:uid="{00000000-0005-0000-0000-0000A9010000}"/>
    <cellStyle name="Normal 6 7" xfId="426" xr:uid="{00000000-0005-0000-0000-0000AA010000}"/>
    <cellStyle name="Normal 6 8" xfId="427" xr:uid="{00000000-0005-0000-0000-0000AB010000}"/>
    <cellStyle name="Normal 6 9" xfId="428" xr:uid="{00000000-0005-0000-0000-0000AC010000}"/>
    <cellStyle name="Normal 7" xfId="429" xr:uid="{00000000-0005-0000-0000-0000AD010000}"/>
    <cellStyle name="Normal 7 10" xfId="430" xr:uid="{00000000-0005-0000-0000-0000AE010000}"/>
    <cellStyle name="Normal 7 11" xfId="431" xr:uid="{00000000-0005-0000-0000-0000AF010000}"/>
    <cellStyle name="Normal 7 12" xfId="432" xr:uid="{00000000-0005-0000-0000-0000B0010000}"/>
    <cellStyle name="Normal 7 13" xfId="433" xr:uid="{00000000-0005-0000-0000-0000B1010000}"/>
    <cellStyle name="Normal 7 14" xfId="434" xr:uid="{00000000-0005-0000-0000-0000B2010000}"/>
    <cellStyle name="Normal 7 15" xfId="435" xr:uid="{00000000-0005-0000-0000-0000B3010000}"/>
    <cellStyle name="Normal 7 16" xfId="436" xr:uid="{00000000-0005-0000-0000-0000B4010000}"/>
    <cellStyle name="Normal 7 17" xfId="437" xr:uid="{00000000-0005-0000-0000-0000B5010000}"/>
    <cellStyle name="Normal 7 18" xfId="438" xr:uid="{00000000-0005-0000-0000-0000B6010000}"/>
    <cellStyle name="Normal 7 19" xfId="439" xr:uid="{00000000-0005-0000-0000-0000B7010000}"/>
    <cellStyle name="Normal 7 2" xfId="440" xr:uid="{00000000-0005-0000-0000-0000B8010000}"/>
    <cellStyle name="Normal 7 20" xfId="441" xr:uid="{00000000-0005-0000-0000-0000B9010000}"/>
    <cellStyle name="Normal 7 21" xfId="442" xr:uid="{00000000-0005-0000-0000-0000BA010000}"/>
    <cellStyle name="Normal 7 22" xfId="443" xr:uid="{00000000-0005-0000-0000-0000BB010000}"/>
    <cellStyle name="Normal 7 23" xfId="444" xr:uid="{00000000-0005-0000-0000-0000BC010000}"/>
    <cellStyle name="Normal 7 24" xfId="445" xr:uid="{00000000-0005-0000-0000-0000BD010000}"/>
    <cellStyle name="Normal 7 25" xfId="446" xr:uid="{00000000-0005-0000-0000-0000BE010000}"/>
    <cellStyle name="Normal 7 26" xfId="447" xr:uid="{00000000-0005-0000-0000-0000BF010000}"/>
    <cellStyle name="Normal 7 3" xfId="448" xr:uid="{00000000-0005-0000-0000-0000C0010000}"/>
    <cellStyle name="Normal 7 4" xfId="449" xr:uid="{00000000-0005-0000-0000-0000C1010000}"/>
    <cellStyle name="Normal 7 5" xfId="450" xr:uid="{00000000-0005-0000-0000-0000C2010000}"/>
    <cellStyle name="Normal 7 6" xfId="451" xr:uid="{00000000-0005-0000-0000-0000C3010000}"/>
    <cellStyle name="Normal 7 7" xfId="452" xr:uid="{00000000-0005-0000-0000-0000C4010000}"/>
    <cellStyle name="Normal 7 8" xfId="453" xr:uid="{00000000-0005-0000-0000-0000C5010000}"/>
    <cellStyle name="Normal 7 9" xfId="454" xr:uid="{00000000-0005-0000-0000-0000C6010000}"/>
    <cellStyle name="Normal 8" xfId="455" xr:uid="{00000000-0005-0000-0000-0000C7010000}"/>
    <cellStyle name="Normal 8 10" xfId="456" xr:uid="{00000000-0005-0000-0000-0000C8010000}"/>
    <cellStyle name="Normal 8 11" xfId="457" xr:uid="{00000000-0005-0000-0000-0000C9010000}"/>
    <cellStyle name="Normal 8 12" xfId="458" xr:uid="{00000000-0005-0000-0000-0000CA010000}"/>
    <cellStyle name="Normal 8 13" xfId="459" xr:uid="{00000000-0005-0000-0000-0000CB010000}"/>
    <cellStyle name="Normal 8 14" xfId="460" xr:uid="{00000000-0005-0000-0000-0000CC010000}"/>
    <cellStyle name="Normal 8 15" xfId="461" xr:uid="{00000000-0005-0000-0000-0000CD010000}"/>
    <cellStyle name="Normal 8 16" xfId="462" xr:uid="{00000000-0005-0000-0000-0000CE010000}"/>
    <cellStyle name="Normal 8 17" xfId="463" xr:uid="{00000000-0005-0000-0000-0000CF010000}"/>
    <cellStyle name="Normal 8 18" xfId="464" xr:uid="{00000000-0005-0000-0000-0000D0010000}"/>
    <cellStyle name="Normal 8 19" xfId="465" xr:uid="{00000000-0005-0000-0000-0000D1010000}"/>
    <cellStyle name="Normal 8 2" xfId="466" xr:uid="{00000000-0005-0000-0000-0000D2010000}"/>
    <cellStyle name="Normal 8 20" xfId="467" xr:uid="{00000000-0005-0000-0000-0000D3010000}"/>
    <cellStyle name="Normal 8 21" xfId="468" xr:uid="{00000000-0005-0000-0000-0000D4010000}"/>
    <cellStyle name="Normal 8 22" xfId="469" xr:uid="{00000000-0005-0000-0000-0000D5010000}"/>
    <cellStyle name="Normal 8 23" xfId="470" xr:uid="{00000000-0005-0000-0000-0000D6010000}"/>
    <cellStyle name="Normal 8 24" xfId="471" xr:uid="{00000000-0005-0000-0000-0000D7010000}"/>
    <cellStyle name="Normal 8 25" xfId="472" xr:uid="{00000000-0005-0000-0000-0000D8010000}"/>
    <cellStyle name="Normal 8 26" xfId="473" xr:uid="{00000000-0005-0000-0000-0000D9010000}"/>
    <cellStyle name="Normal 8 3" xfId="474" xr:uid="{00000000-0005-0000-0000-0000DA010000}"/>
    <cellStyle name="Normal 8 4" xfId="475" xr:uid="{00000000-0005-0000-0000-0000DB010000}"/>
    <cellStyle name="Normal 8 5" xfId="476" xr:uid="{00000000-0005-0000-0000-0000DC010000}"/>
    <cellStyle name="Normal 8 6" xfId="477" xr:uid="{00000000-0005-0000-0000-0000DD010000}"/>
    <cellStyle name="Normal 8 7" xfId="478" xr:uid="{00000000-0005-0000-0000-0000DE010000}"/>
    <cellStyle name="Normal 8 8" xfId="479" xr:uid="{00000000-0005-0000-0000-0000DF010000}"/>
    <cellStyle name="Normal 8 9" xfId="480" xr:uid="{00000000-0005-0000-0000-0000E0010000}"/>
    <cellStyle name="Note" xfId="481" builtinId="10" customBuiltin="1"/>
    <cellStyle name="Note 2" xfId="482" xr:uid="{00000000-0005-0000-0000-0000E2010000}"/>
    <cellStyle name="Output" xfId="483" builtinId="21" customBuiltin="1"/>
    <cellStyle name="Output 2" xfId="484" xr:uid="{00000000-0005-0000-0000-0000E4010000}"/>
    <cellStyle name="Percent" xfId="485" builtinId="5" customBuiltin="1"/>
    <cellStyle name="Percent 2" xfId="486" xr:uid="{00000000-0005-0000-0000-0000E6010000}"/>
    <cellStyle name="Percent 38" xfId="487" xr:uid="{00000000-0005-0000-0000-0000E7010000}"/>
    <cellStyle name="Title" xfId="488" builtinId="15" customBuiltin="1"/>
    <cellStyle name="Title 2" xfId="489" xr:uid="{00000000-0005-0000-0000-0000E9010000}"/>
    <cellStyle name="Total" xfId="490" builtinId="25" customBuiltin="1"/>
    <cellStyle name="Total 2" xfId="491" xr:uid="{00000000-0005-0000-0000-0000EB010000}"/>
    <cellStyle name="Warning Text" xfId="492" builtinId="11" customBuiltin="1"/>
    <cellStyle name="Warning Text 2" xfId="493" xr:uid="{00000000-0005-0000-0000-0000ED010000}"/>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microsoft.com/office/2017/10/relationships/person" Target="persons/perso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Davidson, Charlotte" id="{25C86287-D94F-43C6-9491-DC4BE0BF930D}" userId="S::Charlotte.Davidson@justice.gov.uk::1ef92298-705b-446b-bc72-8d9788e5fb13" providerId="AD"/>
  <person displayName="Downs, Jenna" id="{B5B8834C-F594-4EC5-98B5-6C30A900412C}" userId="S::Jenna.Downs@sentencingcouncil.gov.uk::0e63210d-21d4-49df-9dfe-1000ff2c9635"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28" dT="2020-12-02T15:36:12.84" personId="{25C86287-D94F-43C6-9491-DC4BE0BF930D}" id="{58C8E511-FD06-41D7-8960-04C3795409AF}">
    <text>Corrected footnote to mirror 4_4</text>
  </threadedComment>
</ThreadedComments>
</file>

<file path=xl/threadedComments/threadedComment2.xml><?xml version="1.0" encoding="utf-8"?>
<ThreadedComments xmlns="http://schemas.microsoft.com/office/spreadsheetml/2018/threadedcomments" xmlns:x="http://schemas.openxmlformats.org/spreadsheetml/2006/main">
  <threadedComment ref="C19" dT="2020-12-02T16:12:04.55" personId="{25C86287-D94F-43C6-9491-DC4BE0BF930D}" id="{E23A9E8D-9F9F-4256-A642-A78ED67325CB}">
    <text>Changed footnote number from 4 to 5</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www.gov.uk/government/statistics/criminal-justice-system-statistics-quarterly-december-2019" TargetMode="External"/><Relationship Id="rId3" Type="http://schemas.openxmlformats.org/officeDocument/2006/relationships/hyperlink" Target="http://www.sentencingcouncil.org.uk/" TargetMode="External"/><Relationship Id="rId7" Type="http://schemas.openxmlformats.org/officeDocument/2006/relationships/hyperlink" Target="https://assets.publishing.service.gov.uk/government/uploads/system/uploads/attachment_data/file/849200/statistics-on-race-and-the-cjs-2018.pdf" TargetMode="External"/><Relationship Id="rId2" Type="http://schemas.openxmlformats.org/officeDocument/2006/relationships/hyperlink" Target="https://www.gov.uk/government/collections/criminal-justice-statistics-quarterly" TargetMode="External"/><Relationship Id="rId1" Type="http://schemas.openxmlformats.org/officeDocument/2006/relationships/hyperlink" Target="https://www.sentencingcouncil.org.uk/" TargetMode="External"/><Relationship Id="rId6" Type="http://schemas.openxmlformats.org/officeDocument/2006/relationships/hyperlink" Target="mailto:research@sentencingcouncil.gov.uk" TargetMode="External"/><Relationship Id="rId5" Type="http://schemas.openxmlformats.org/officeDocument/2006/relationships/hyperlink" Target="http://www.sentencingcouncil.org.uk/" TargetMode="External"/><Relationship Id="rId4" Type="http://schemas.openxmlformats.org/officeDocument/2006/relationships/hyperlink" Target="https://www.gov.uk/government/collections/criminal-justice-statistics-quarterly" TargetMode="External"/><Relationship Id="rId9"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assets.publishing.service.gov.uk/government/uploads/system/uploads/attachment_data/file/802058/criminal-justice-statistics-guide-december-2018.pdf"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assets.publishing.service.gov.uk/government/uploads/system/uploads/attachment_data/file/802058/criminal-justice-statistics-guide-december-2018.pdf"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3.bin"/><Relationship Id="rId4" Type="http://schemas.microsoft.com/office/2017/10/relationships/threadedComment" Target="../threadedComments/threadedComment1.xml"/></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assets.publishing.service.gov.uk/government/uploads/system/uploads/attachment_data/file/802058/criminal-justice-statistics-guide-december-2018.pdf" TargetMode="External"/></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2.bin"/><Relationship Id="rId4" Type="http://schemas.microsoft.com/office/2017/10/relationships/threadedComment" Target="../threadedComments/threadedComment2.xml"/></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assets.publishing.service.gov.uk/government/uploads/system/uploads/attachment_data/file/802058/criminal-justice-statistics-guide-december-2018.pdf"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assets.publishing.service.gov.uk/government/uploads/system/uploads/attachment_data/file/802058/criminal-justice-statistics-guide-december-2018.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57"/>
  <sheetViews>
    <sheetView tabSelected="1" zoomScaleNormal="100" workbookViewId="0">
      <selection sqref="A1:B1"/>
    </sheetView>
  </sheetViews>
  <sheetFormatPr defaultRowHeight="13.2" x14ac:dyDescent="0.25"/>
  <cols>
    <col min="1" max="1" width="9.109375" style="1" customWidth="1"/>
    <col min="2" max="2" width="172.6640625" style="1" bestFit="1" customWidth="1"/>
    <col min="3" max="3" width="22.44140625" style="1" customWidth="1"/>
    <col min="4" max="4" width="9.109375" style="1" customWidth="1"/>
    <col min="5" max="16384" width="8.88671875" style="1"/>
  </cols>
  <sheetData>
    <row r="1" spans="1:2" ht="19.5" customHeight="1" x14ac:dyDescent="0.25">
      <c r="A1" s="350" t="s">
        <v>102</v>
      </c>
      <c r="B1" s="350"/>
    </row>
    <row r="2" spans="1:2" ht="12.75" customHeight="1" x14ac:dyDescent="0.25">
      <c r="A2" s="182"/>
      <c r="B2" s="182"/>
    </row>
    <row r="3" spans="1:2" ht="12.75" customHeight="1" x14ac:dyDescent="0.25">
      <c r="A3" s="351" t="s">
        <v>290</v>
      </c>
      <c r="B3" s="351"/>
    </row>
    <row r="4" spans="1:2" ht="12.75" customHeight="1" x14ac:dyDescent="0.25">
      <c r="A4" s="351"/>
      <c r="B4" s="351"/>
    </row>
    <row r="5" spans="1:2" ht="12.75" customHeight="1" x14ac:dyDescent="0.25">
      <c r="A5" s="352" t="s">
        <v>0</v>
      </c>
      <c r="B5" s="352"/>
    </row>
    <row r="6" spans="1:2" ht="12.75" customHeight="1" x14ac:dyDescent="0.25">
      <c r="A6" s="183"/>
      <c r="B6" s="183"/>
    </row>
    <row r="7" spans="1:2" x14ac:dyDescent="0.25">
      <c r="A7" s="348" t="s">
        <v>103</v>
      </c>
      <c r="B7" s="348"/>
    </row>
    <row r="8" spans="1:2" x14ac:dyDescent="0.25">
      <c r="A8" s="184" t="s">
        <v>1</v>
      </c>
      <c r="B8" s="1" t="s">
        <v>213</v>
      </c>
    </row>
    <row r="9" spans="1:2" x14ac:dyDescent="0.25">
      <c r="A9" s="184" t="s">
        <v>2</v>
      </c>
      <c r="B9" s="1" t="s">
        <v>214</v>
      </c>
    </row>
    <row r="10" spans="1:2" x14ac:dyDescent="0.25">
      <c r="A10" s="184" t="s">
        <v>3</v>
      </c>
      <c r="B10" s="1" t="s">
        <v>215</v>
      </c>
    </row>
    <row r="11" spans="1:2" x14ac:dyDescent="0.25">
      <c r="A11" s="184" t="s">
        <v>4</v>
      </c>
      <c r="B11" s="1" t="s">
        <v>244</v>
      </c>
    </row>
    <row r="12" spans="1:2" x14ac:dyDescent="0.25">
      <c r="A12" s="184" t="s">
        <v>5</v>
      </c>
      <c r="B12" s="1" t="s">
        <v>318</v>
      </c>
    </row>
    <row r="13" spans="1:2" x14ac:dyDescent="0.25">
      <c r="A13" s="185" t="s">
        <v>294</v>
      </c>
      <c r="B13" s="1" t="s">
        <v>319</v>
      </c>
    </row>
    <row r="14" spans="1:2" x14ac:dyDescent="0.25">
      <c r="A14" s="185" t="s">
        <v>295</v>
      </c>
      <c r="B14" s="1" t="s">
        <v>438</v>
      </c>
    </row>
    <row r="15" spans="1:2" x14ac:dyDescent="0.25">
      <c r="A15" s="185" t="s">
        <v>297</v>
      </c>
      <c r="B15" s="1" t="s">
        <v>320</v>
      </c>
    </row>
    <row r="16" spans="1:2" x14ac:dyDescent="0.25">
      <c r="A16" s="184"/>
    </row>
    <row r="17" spans="1:2" x14ac:dyDescent="0.25">
      <c r="A17" s="348" t="s">
        <v>113</v>
      </c>
      <c r="B17" s="348"/>
    </row>
    <row r="18" spans="1:2" x14ac:dyDescent="0.25">
      <c r="A18" s="185" t="s">
        <v>6</v>
      </c>
      <c r="B18" s="1" t="s">
        <v>216</v>
      </c>
    </row>
    <row r="19" spans="1:2" x14ac:dyDescent="0.25">
      <c r="A19" s="184" t="s">
        <v>7</v>
      </c>
      <c r="B19" s="1" t="s">
        <v>217</v>
      </c>
    </row>
    <row r="20" spans="1:2" x14ac:dyDescent="0.25">
      <c r="A20" s="184" t="s">
        <v>8</v>
      </c>
      <c r="B20" s="1" t="s">
        <v>218</v>
      </c>
    </row>
    <row r="21" spans="1:2" x14ac:dyDescent="0.25">
      <c r="A21" s="184" t="s">
        <v>9</v>
      </c>
      <c r="B21" s="1" t="s">
        <v>245</v>
      </c>
    </row>
    <row r="22" spans="1:2" x14ac:dyDescent="0.25">
      <c r="A22" s="184" t="s">
        <v>10</v>
      </c>
      <c r="B22" s="1" t="s">
        <v>321</v>
      </c>
    </row>
    <row r="23" spans="1:2" x14ac:dyDescent="0.25">
      <c r="A23" s="185" t="s">
        <v>315</v>
      </c>
      <c r="B23" s="1" t="s">
        <v>322</v>
      </c>
    </row>
    <row r="24" spans="1:2" x14ac:dyDescent="0.25">
      <c r="A24" s="185" t="s">
        <v>316</v>
      </c>
      <c r="B24" s="1" t="s">
        <v>437</v>
      </c>
    </row>
    <row r="25" spans="1:2" x14ac:dyDescent="0.25">
      <c r="A25" s="185" t="s">
        <v>317</v>
      </c>
      <c r="B25" s="1" t="s">
        <v>323</v>
      </c>
    </row>
    <row r="26" spans="1:2" x14ac:dyDescent="0.25">
      <c r="A26" s="184"/>
    </row>
    <row r="27" spans="1:2" x14ac:dyDescent="0.25">
      <c r="A27" s="348" t="s">
        <v>126</v>
      </c>
      <c r="B27" s="348"/>
    </row>
    <row r="28" spans="1:2" x14ac:dyDescent="0.25">
      <c r="A28" s="184" t="s">
        <v>11</v>
      </c>
      <c r="B28" s="1" t="s">
        <v>219</v>
      </c>
    </row>
    <row r="29" spans="1:2" x14ac:dyDescent="0.25">
      <c r="A29" s="184" t="s">
        <v>12</v>
      </c>
      <c r="B29" s="1" t="s">
        <v>220</v>
      </c>
    </row>
    <row r="30" spans="1:2" x14ac:dyDescent="0.25">
      <c r="A30" s="184" t="s">
        <v>13</v>
      </c>
      <c r="B30" s="1" t="s">
        <v>221</v>
      </c>
    </row>
    <row r="31" spans="1:2" x14ac:dyDescent="0.25">
      <c r="A31" s="184" t="s">
        <v>14</v>
      </c>
      <c r="B31" s="1" t="s">
        <v>246</v>
      </c>
    </row>
    <row r="32" spans="1:2" x14ac:dyDescent="0.25">
      <c r="A32" s="184" t="s">
        <v>15</v>
      </c>
      <c r="B32" s="1" t="s">
        <v>325</v>
      </c>
    </row>
    <row r="33" spans="1:2" x14ac:dyDescent="0.25">
      <c r="A33" s="185" t="s">
        <v>329</v>
      </c>
      <c r="B33" s="1" t="s">
        <v>326</v>
      </c>
    </row>
    <row r="34" spans="1:2" x14ac:dyDescent="0.25">
      <c r="A34" s="185" t="s">
        <v>330</v>
      </c>
      <c r="B34" s="1" t="s">
        <v>439</v>
      </c>
    </row>
    <row r="35" spans="1:2" x14ac:dyDescent="0.25">
      <c r="A35" s="185" t="s">
        <v>328</v>
      </c>
      <c r="B35" s="1" t="s">
        <v>327</v>
      </c>
    </row>
    <row r="36" spans="1:2" x14ac:dyDescent="0.25">
      <c r="A36" s="184"/>
    </row>
    <row r="37" spans="1:2" x14ac:dyDescent="0.25">
      <c r="A37" s="348" t="s">
        <v>128</v>
      </c>
      <c r="B37" s="348"/>
    </row>
    <row r="38" spans="1:2" x14ac:dyDescent="0.25">
      <c r="A38" s="184" t="s">
        <v>16</v>
      </c>
      <c r="B38" s="1" t="s">
        <v>222</v>
      </c>
    </row>
    <row r="39" spans="1:2" x14ac:dyDescent="0.25">
      <c r="A39" s="184" t="s">
        <v>17</v>
      </c>
      <c r="B39" s="1" t="s">
        <v>223</v>
      </c>
    </row>
    <row r="40" spans="1:2" x14ac:dyDescent="0.25">
      <c r="A40" s="184" t="s">
        <v>18</v>
      </c>
      <c r="B40" s="1" t="s">
        <v>224</v>
      </c>
    </row>
    <row r="41" spans="1:2" x14ac:dyDescent="0.25">
      <c r="A41" s="184" t="s">
        <v>19</v>
      </c>
      <c r="B41" s="1" t="s">
        <v>247</v>
      </c>
    </row>
    <row r="42" spans="1:2" x14ac:dyDescent="0.25">
      <c r="A42" s="184" t="s">
        <v>20</v>
      </c>
      <c r="B42" s="1" t="s">
        <v>331</v>
      </c>
    </row>
    <row r="43" spans="1:2" x14ac:dyDescent="0.25">
      <c r="A43" s="185" t="s">
        <v>334</v>
      </c>
      <c r="B43" s="1" t="s">
        <v>332</v>
      </c>
    </row>
    <row r="44" spans="1:2" x14ac:dyDescent="0.25">
      <c r="A44" s="185" t="s">
        <v>335</v>
      </c>
      <c r="B44" s="1" t="s">
        <v>440</v>
      </c>
    </row>
    <row r="45" spans="1:2" x14ac:dyDescent="0.25">
      <c r="A45" s="185" t="s">
        <v>336</v>
      </c>
      <c r="B45" s="1" t="s">
        <v>333</v>
      </c>
    </row>
    <row r="47" spans="1:2" x14ac:dyDescent="0.25">
      <c r="A47" s="348" t="s">
        <v>131</v>
      </c>
      <c r="B47" s="348"/>
    </row>
    <row r="48" spans="1:2" x14ac:dyDescent="0.25">
      <c r="A48" s="185" t="s">
        <v>132</v>
      </c>
      <c r="B48" s="1" t="s">
        <v>225</v>
      </c>
    </row>
    <row r="49" spans="1:2" x14ac:dyDescent="0.25">
      <c r="A49" s="185" t="s">
        <v>133</v>
      </c>
      <c r="B49" s="1" t="s">
        <v>226</v>
      </c>
    </row>
    <row r="50" spans="1:2" x14ac:dyDescent="0.25">
      <c r="A50" s="185" t="s">
        <v>134</v>
      </c>
      <c r="B50" s="1" t="s">
        <v>227</v>
      </c>
    </row>
    <row r="51" spans="1:2" x14ac:dyDescent="0.25">
      <c r="A51" s="185" t="s">
        <v>135</v>
      </c>
      <c r="B51" s="1" t="s">
        <v>248</v>
      </c>
    </row>
    <row r="52" spans="1:2" x14ac:dyDescent="0.25">
      <c r="A52" s="185" t="s">
        <v>136</v>
      </c>
      <c r="B52" s="1" t="s">
        <v>337</v>
      </c>
    </row>
    <row r="53" spans="1:2" x14ac:dyDescent="0.25">
      <c r="A53" s="185" t="s">
        <v>339</v>
      </c>
      <c r="B53" s="1" t="s">
        <v>344</v>
      </c>
    </row>
    <row r="54" spans="1:2" x14ac:dyDescent="0.25">
      <c r="A54" s="185" t="s">
        <v>340</v>
      </c>
      <c r="B54" s="1" t="s">
        <v>441</v>
      </c>
    </row>
    <row r="55" spans="1:2" x14ac:dyDescent="0.25">
      <c r="A55" s="185" t="s">
        <v>341</v>
      </c>
      <c r="B55" s="1" t="s">
        <v>338</v>
      </c>
    </row>
    <row r="57" spans="1:2" x14ac:dyDescent="0.25">
      <c r="A57" s="348" t="s">
        <v>150</v>
      </c>
      <c r="B57" s="348"/>
    </row>
    <row r="58" spans="1:2" x14ac:dyDescent="0.25">
      <c r="A58" s="185" t="s">
        <v>151</v>
      </c>
      <c r="B58" s="1" t="s">
        <v>228</v>
      </c>
    </row>
    <row r="59" spans="1:2" x14ac:dyDescent="0.25">
      <c r="A59" s="185" t="s">
        <v>152</v>
      </c>
      <c r="B59" s="1" t="s">
        <v>229</v>
      </c>
    </row>
    <row r="60" spans="1:2" x14ac:dyDescent="0.25">
      <c r="A60" s="185" t="s">
        <v>153</v>
      </c>
      <c r="B60" s="1" t="s">
        <v>230</v>
      </c>
    </row>
    <row r="61" spans="1:2" x14ac:dyDescent="0.25">
      <c r="A61" s="185" t="s">
        <v>154</v>
      </c>
      <c r="B61" s="1" t="s">
        <v>249</v>
      </c>
    </row>
    <row r="62" spans="1:2" x14ac:dyDescent="0.25">
      <c r="A62" s="185" t="s">
        <v>155</v>
      </c>
      <c r="B62" s="1" t="s">
        <v>342</v>
      </c>
    </row>
    <row r="63" spans="1:2" x14ac:dyDescent="0.25">
      <c r="A63" s="185" t="s">
        <v>346</v>
      </c>
      <c r="B63" s="1" t="s">
        <v>343</v>
      </c>
    </row>
    <row r="64" spans="1:2" x14ac:dyDescent="0.25">
      <c r="A64" s="185" t="s">
        <v>347</v>
      </c>
      <c r="B64" s="1" t="s">
        <v>442</v>
      </c>
    </row>
    <row r="65" spans="1:2" x14ac:dyDescent="0.25">
      <c r="A65" s="185" t="s">
        <v>348</v>
      </c>
      <c r="B65" s="1" t="s">
        <v>345</v>
      </c>
    </row>
    <row r="67" spans="1:2" x14ac:dyDescent="0.25">
      <c r="A67" s="348" t="s">
        <v>159</v>
      </c>
      <c r="B67" s="348"/>
    </row>
    <row r="68" spans="1:2" x14ac:dyDescent="0.25">
      <c r="A68" s="185" t="s">
        <v>160</v>
      </c>
      <c r="B68" s="1" t="s">
        <v>231</v>
      </c>
    </row>
    <row r="69" spans="1:2" x14ac:dyDescent="0.25">
      <c r="A69" s="185" t="s">
        <v>161</v>
      </c>
      <c r="B69" s="1" t="s">
        <v>232</v>
      </c>
    </row>
    <row r="70" spans="1:2" x14ac:dyDescent="0.25">
      <c r="A70" s="185" t="s">
        <v>162</v>
      </c>
      <c r="B70" s="1" t="s">
        <v>233</v>
      </c>
    </row>
    <row r="71" spans="1:2" x14ac:dyDescent="0.25">
      <c r="A71" s="185" t="s">
        <v>163</v>
      </c>
      <c r="B71" s="1" t="s">
        <v>250</v>
      </c>
    </row>
    <row r="72" spans="1:2" x14ac:dyDescent="0.25">
      <c r="A72" s="185" t="s">
        <v>164</v>
      </c>
      <c r="B72" s="1" t="s">
        <v>349</v>
      </c>
    </row>
    <row r="73" spans="1:2" x14ac:dyDescent="0.25">
      <c r="A73" s="185" t="s">
        <v>352</v>
      </c>
      <c r="B73" s="1" t="s">
        <v>350</v>
      </c>
    </row>
    <row r="74" spans="1:2" x14ac:dyDescent="0.25">
      <c r="A74" s="185" t="s">
        <v>353</v>
      </c>
      <c r="B74" s="1" t="s">
        <v>443</v>
      </c>
    </row>
    <row r="75" spans="1:2" x14ac:dyDescent="0.25">
      <c r="A75" s="185" t="s">
        <v>354</v>
      </c>
      <c r="B75" s="1" t="s">
        <v>351</v>
      </c>
    </row>
    <row r="77" spans="1:2" x14ac:dyDescent="0.25">
      <c r="A77" s="348" t="s">
        <v>183</v>
      </c>
      <c r="B77" s="348"/>
    </row>
    <row r="78" spans="1:2" x14ac:dyDescent="0.25">
      <c r="A78" s="185" t="s">
        <v>170</v>
      </c>
      <c r="B78" s="1" t="s">
        <v>282</v>
      </c>
    </row>
    <row r="79" spans="1:2" x14ac:dyDescent="0.25">
      <c r="A79" s="185" t="s">
        <v>171</v>
      </c>
      <c r="B79" s="1" t="s">
        <v>283</v>
      </c>
    </row>
    <row r="80" spans="1:2" x14ac:dyDescent="0.25">
      <c r="A80" s="185" t="s">
        <v>172</v>
      </c>
      <c r="B80" s="1" t="s">
        <v>284</v>
      </c>
    </row>
    <row r="81" spans="1:2" x14ac:dyDescent="0.25">
      <c r="A81" s="185" t="s">
        <v>173</v>
      </c>
      <c r="B81" s="1" t="s">
        <v>285</v>
      </c>
    </row>
    <row r="82" spans="1:2" x14ac:dyDescent="0.25">
      <c r="A82" s="185" t="s">
        <v>174</v>
      </c>
      <c r="B82" s="1" t="s">
        <v>355</v>
      </c>
    </row>
    <row r="83" spans="1:2" x14ac:dyDescent="0.25">
      <c r="A83" s="185" t="s">
        <v>358</v>
      </c>
      <c r="B83" s="1" t="s">
        <v>356</v>
      </c>
    </row>
    <row r="84" spans="1:2" x14ac:dyDescent="0.25">
      <c r="A84" s="185" t="s">
        <v>359</v>
      </c>
      <c r="B84" s="1" t="s">
        <v>444</v>
      </c>
    </row>
    <row r="85" spans="1:2" x14ac:dyDescent="0.25">
      <c r="A85" s="185" t="s">
        <v>360</v>
      </c>
      <c r="B85" s="1" t="s">
        <v>357</v>
      </c>
    </row>
    <row r="88" spans="1:2" x14ac:dyDescent="0.25">
      <c r="A88" s="52" t="s">
        <v>21</v>
      </c>
    </row>
    <row r="89" spans="1:2" x14ac:dyDescent="0.25">
      <c r="A89" s="348" t="s">
        <v>22</v>
      </c>
      <c r="B89" s="348"/>
    </row>
    <row r="90" spans="1:2" ht="12.75" customHeight="1" x14ac:dyDescent="0.25">
      <c r="A90" s="349" t="s">
        <v>184</v>
      </c>
      <c r="B90" s="349"/>
    </row>
    <row r="91" spans="1:2" x14ac:dyDescent="0.25">
      <c r="A91" s="349"/>
      <c r="B91" s="349"/>
    </row>
    <row r="92" spans="1:2" x14ac:dyDescent="0.25">
      <c r="A92" s="349"/>
      <c r="B92" s="349"/>
    </row>
    <row r="93" spans="1:2" x14ac:dyDescent="0.25">
      <c r="A93" s="349"/>
      <c r="B93" s="349"/>
    </row>
    <row r="94" spans="1:2" x14ac:dyDescent="0.25">
      <c r="A94" s="349" t="s">
        <v>23</v>
      </c>
      <c r="B94" s="349"/>
    </row>
    <row r="95" spans="1:2" x14ac:dyDescent="0.25">
      <c r="A95" s="349"/>
      <c r="B95" s="349"/>
    </row>
    <row r="96" spans="1:2" x14ac:dyDescent="0.25">
      <c r="A96" s="353" t="s">
        <v>24</v>
      </c>
      <c r="B96" s="353"/>
    </row>
    <row r="98" spans="1:2" x14ac:dyDescent="0.25">
      <c r="A98" s="52" t="s">
        <v>25</v>
      </c>
    </row>
    <row r="99" spans="1:2" ht="12.75" customHeight="1" x14ac:dyDescent="0.25">
      <c r="A99" s="349" t="s">
        <v>26</v>
      </c>
      <c r="B99" s="349"/>
    </row>
    <row r="100" spans="1:2" x14ac:dyDescent="0.25">
      <c r="A100" s="349"/>
      <c r="B100" s="349"/>
    </row>
    <row r="101" spans="1:2" x14ac:dyDescent="0.25">
      <c r="A101" s="349"/>
      <c r="B101" s="349"/>
    </row>
    <row r="102" spans="1:2" x14ac:dyDescent="0.25">
      <c r="A102" s="349"/>
      <c r="B102" s="349"/>
    </row>
    <row r="103" spans="1:2" x14ac:dyDescent="0.25">
      <c r="A103" s="171"/>
      <c r="B103" s="171"/>
    </row>
    <row r="104" spans="1:2" x14ac:dyDescent="0.25">
      <c r="A104" s="52" t="s">
        <v>27</v>
      </c>
      <c r="B104" s="171"/>
    </row>
    <row r="105" spans="1:2" ht="12.75" customHeight="1" x14ac:dyDescent="0.25">
      <c r="A105" s="349" t="s">
        <v>28</v>
      </c>
      <c r="B105" s="349"/>
    </row>
    <row r="106" spans="1:2" x14ac:dyDescent="0.25">
      <c r="A106" s="349"/>
      <c r="B106" s="349"/>
    </row>
    <row r="107" spans="1:2" x14ac:dyDescent="0.25">
      <c r="A107" s="349"/>
      <c r="B107" s="349"/>
    </row>
    <row r="108" spans="1:2" x14ac:dyDescent="0.25">
      <c r="A108" s="349"/>
      <c r="B108" s="349"/>
    </row>
    <row r="109" spans="1:2" x14ac:dyDescent="0.25">
      <c r="A109" s="39"/>
      <c r="B109" s="39"/>
    </row>
    <row r="110" spans="1:2" x14ac:dyDescent="0.25">
      <c r="A110" s="348" t="s">
        <v>29</v>
      </c>
      <c r="B110" s="348"/>
    </row>
    <row r="111" spans="1:2" ht="12.75" customHeight="1" x14ac:dyDescent="0.25">
      <c r="A111" s="347" t="s">
        <v>286</v>
      </c>
      <c r="B111" s="347"/>
    </row>
    <row r="112" spans="1:2" x14ac:dyDescent="0.25">
      <c r="A112" s="347"/>
      <c r="B112" s="347"/>
    </row>
    <row r="113" spans="1:2" x14ac:dyDescent="0.25">
      <c r="A113" s="347"/>
      <c r="B113" s="347"/>
    </row>
    <row r="114" spans="1:2" x14ac:dyDescent="0.25">
      <c r="A114" s="347"/>
      <c r="B114" s="347"/>
    </row>
    <row r="115" spans="1:2" x14ac:dyDescent="0.25">
      <c r="A115" s="347"/>
      <c r="B115" s="347"/>
    </row>
    <row r="116" spans="1:2" ht="15.6" customHeight="1" x14ac:dyDescent="0.25">
      <c r="A116" s="347"/>
      <c r="B116" s="347"/>
    </row>
    <row r="117" spans="1:2" x14ac:dyDescent="0.25">
      <c r="A117" s="355" t="s">
        <v>287</v>
      </c>
      <c r="B117" s="355"/>
    </row>
    <row r="118" spans="1:2" x14ac:dyDescent="0.25">
      <c r="A118" s="347" t="s">
        <v>185</v>
      </c>
      <c r="B118" s="347"/>
    </row>
    <row r="119" spans="1:2" x14ac:dyDescent="0.25">
      <c r="A119" s="347"/>
      <c r="B119" s="347"/>
    </row>
    <row r="120" spans="1:2" x14ac:dyDescent="0.25">
      <c r="A120" s="347"/>
      <c r="B120" s="347"/>
    </row>
    <row r="121" spans="1:2" ht="13.2" customHeight="1" x14ac:dyDescent="0.25">
      <c r="A121" s="347" t="s">
        <v>461</v>
      </c>
      <c r="B121" s="347"/>
    </row>
    <row r="122" spans="1:2" x14ac:dyDescent="0.25">
      <c r="A122" s="347"/>
      <c r="B122" s="347"/>
    </row>
    <row r="123" spans="1:2" x14ac:dyDescent="0.25">
      <c r="A123" s="171"/>
      <c r="B123" s="171"/>
    </row>
    <row r="124" spans="1:2" x14ac:dyDescent="0.25">
      <c r="A124" s="348" t="s">
        <v>30</v>
      </c>
      <c r="B124" s="348"/>
    </row>
    <row r="125" spans="1:2" x14ac:dyDescent="0.25">
      <c r="A125" s="354" t="s">
        <v>31</v>
      </c>
      <c r="B125" s="354"/>
    </row>
    <row r="126" spans="1:2" x14ac:dyDescent="0.25">
      <c r="A126" s="349" t="s">
        <v>32</v>
      </c>
      <c r="B126" s="349"/>
    </row>
    <row r="127" spans="1:2" x14ac:dyDescent="0.25">
      <c r="A127" s="349"/>
      <c r="B127" s="349"/>
    </row>
    <row r="128" spans="1:2" x14ac:dyDescent="0.25">
      <c r="A128" s="354" t="s">
        <v>33</v>
      </c>
      <c r="B128" s="354"/>
    </row>
    <row r="129" spans="1:2" x14ac:dyDescent="0.25">
      <c r="A129" s="354" t="s">
        <v>34</v>
      </c>
      <c r="B129" s="354"/>
    </row>
    <row r="131" spans="1:2" x14ac:dyDescent="0.25">
      <c r="A131" s="348" t="s">
        <v>35</v>
      </c>
      <c r="B131" s="348"/>
    </row>
    <row r="132" spans="1:2" ht="14.25" customHeight="1" x14ac:dyDescent="0.25">
      <c r="A132" s="347" t="s">
        <v>36</v>
      </c>
      <c r="B132" s="347"/>
    </row>
    <row r="133" spans="1:2" x14ac:dyDescent="0.25">
      <c r="A133" s="39"/>
      <c r="B133" s="39"/>
    </row>
    <row r="134" spans="1:2" x14ac:dyDescent="0.25">
      <c r="A134" s="348" t="s">
        <v>37</v>
      </c>
      <c r="B134" s="348"/>
    </row>
    <row r="135" spans="1:2" x14ac:dyDescent="0.25">
      <c r="A135" s="173" t="s">
        <v>38</v>
      </c>
      <c r="B135" s="186"/>
    </row>
    <row r="136" spans="1:2" x14ac:dyDescent="0.25">
      <c r="A136" s="172" t="s">
        <v>39</v>
      </c>
      <c r="B136" s="186"/>
    </row>
    <row r="137" spans="1:2" x14ac:dyDescent="0.25">
      <c r="A137" s="172"/>
      <c r="B137" s="186"/>
    </row>
    <row r="138" spans="1:2" x14ac:dyDescent="0.25">
      <c r="A138" s="349" t="s">
        <v>324</v>
      </c>
      <c r="B138" s="349"/>
    </row>
    <row r="139" spans="1:2" x14ac:dyDescent="0.25">
      <c r="A139" s="349"/>
      <c r="B139" s="349"/>
    </row>
    <row r="140" spans="1:2" x14ac:dyDescent="0.25">
      <c r="A140" s="349"/>
      <c r="B140" s="349"/>
    </row>
    <row r="141" spans="1:2" x14ac:dyDescent="0.25">
      <c r="A141" s="353" t="s">
        <v>40</v>
      </c>
      <c r="B141" s="353"/>
    </row>
    <row r="142" spans="1:2" ht="12.75" customHeight="1" x14ac:dyDescent="0.25">
      <c r="A142" s="349" t="s">
        <v>186</v>
      </c>
      <c r="B142" s="349"/>
    </row>
    <row r="143" spans="1:2" x14ac:dyDescent="0.25">
      <c r="A143" s="349"/>
      <c r="B143" s="349"/>
    </row>
    <row r="144" spans="1:2" x14ac:dyDescent="0.25">
      <c r="A144" s="349"/>
      <c r="B144" s="349"/>
    </row>
    <row r="145" spans="1:2" x14ac:dyDescent="0.25">
      <c r="A145" s="355" t="s">
        <v>288</v>
      </c>
      <c r="B145" s="355"/>
    </row>
    <row r="146" spans="1:2" x14ac:dyDescent="0.25">
      <c r="A146" s="354" t="s">
        <v>41</v>
      </c>
      <c r="B146" s="354"/>
    </row>
    <row r="147" spans="1:2" x14ac:dyDescent="0.25">
      <c r="A147" s="353" t="s">
        <v>42</v>
      </c>
      <c r="B147" s="353"/>
    </row>
    <row r="148" spans="1:2" x14ac:dyDescent="0.25">
      <c r="A148" s="39"/>
      <c r="B148" s="39"/>
    </row>
    <row r="149" spans="1:2" x14ac:dyDescent="0.25">
      <c r="A149" s="171"/>
      <c r="B149" s="171"/>
    </row>
    <row r="150" spans="1:2" x14ac:dyDescent="0.25">
      <c r="A150" s="52" t="s">
        <v>43</v>
      </c>
    </row>
    <row r="152" spans="1:2" ht="13.8" x14ac:dyDescent="0.25">
      <c r="A152" s="187" t="s">
        <v>289</v>
      </c>
      <c r="B152" s="188"/>
    </row>
    <row r="153" spans="1:2" x14ac:dyDescent="0.25">
      <c r="A153" s="187" t="s">
        <v>44</v>
      </c>
      <c r="B153" s="187" t="s">
        <v>45</v>
      </c>
    </row>
    <row r="154" spans="1:2" x14ac:dyDescent="0.25">
      <c r="A154" s="187" t="s">
        <v>46</v>
      </c>
      <c r="B154" s="184" t="s">
        <v>47</v>
      </c>
    </row>
    <row r="155" spans="1:2" ht="13.8" x14ac:dyDescent="0.25">
      <c r="A155" s="188"/>
      <c r="B155" s="188"/>
    </row>
    <row r="156" spans="1:2" ht="13.8" x14ac:dyDescent="0.25">
      <c r="A156" s="187" t="s">
        <v>48</v>
      </c>
      <c r="B156" s="188"/>
    </row>
    <row r="157" spans="1:2" x14ac:dyDescent="0.25">
      <c r="A157" s="187" t="s">
        <v>44</v>
      </c>
      <c r="B157" s="187" t="s">
        <v>49</v>
      </c>
    </row>
  </sheetData>
  <mergeCells count="36">
    <mergeCell ref="A141:B141"/>
    <mergeCell ref="A145:B145"/>
    <mergeCell ref="A146:B146"/>
    <mergeCell ref="A147:B147"/>
    <mergeCell ref="A142:B144"/>
    <mergeCell ref="A138:B140"/>
    <mergeCell ref="A105:B108"/>
    <mergeCell ref="A110:B110"/>
    <mergeCell ref="A124:B124"/>
    <mergeCell ref="A125:B125"/>
    <mergeCell ref="A126:B127"/>
    <mergeCell ref="A128:B128"/>
    <mergeCell ref="A129:B129"/>
    <mergeCell ref="A131:B131"/>
    <mergeCell ref="A132:B132"/>
    <mergeCell ref="A134:B134"/>
    <mergeCell ref="A118:B120"/>
    <mergeCell ref="A117:B117"/>
    <mergeCell ref="A121:B122"/>
    <mergeCell ref="A1:B1"/>
    <mergeCell ref="A3:B4"/>
    <mergeCell ref="A5:B5"/>
    <mergeCell ref="A7:B7"/>
    <mergeCell ref="A17:B17"/>
    <mergeCell ref="A111:B116"/>
    <mergeCell ref="A27:B27"/>
    <mergeCell ref="A37:B37"/>
    <mergeCell ref="A89:B89"/>
    <mergeCell ref="A94:B95"/>
    <mergeCell ref="A96:B96"/>
    <mergeCell ref="A99:B102"/>
    <mergeCell ref="A47:B47"/>
    <mergeCell ref="A57:B57"/>
    <mergeCell ref="A67:B67"/>
    <mergeCell ref="A77:B77"/>
    <mergeCell ref="A90:B93"/>
  </mergeCells>
  <hyperlinks>
    <hyperlink ref="A5" r:id="rId1" xr:uid="{00000000-0004-0000-0000-000000000000}"/>
    <hyperlink ref="A8" location="'1_1'!A1" display="Table 1_1" xr:uid="{00000000-0004-0000-0000-000001000000}"/>
    <hyperlink ref="A9" location="'1_2'!A1" display="Table 1_2" xr:uid="{00000000-0004-0000-0000-000002000000}"/>
    <hyperlink ref="A10" location="'1_3'!A1" display="Table 1_3" xr:uid="{00000000-0004-0000-0000-000003000000}"/>
    <hyperlink ref="A11" location="'1_4'!A1" display="Table 1_4" xr:uid="{00000000-0004-0000-0000-000004000000}"/>
    <hyperlink ref="A12" location="'1_5'!A1" display="Table 1_5" xr:uid="{00000000-0004-0000-0000-000005000000}"/>
    <hyperlink ref="A18" location="'2_1'!A1" display="Table 2_1" xr:uid="{00000000-0004-0000-0000-000006000000}"/>
    <hyperlink ref="A19" location="'2_2'!A1" display="Table 2_2" xr:uid="{00000000-0004-0000-0000-000007000000}"/>
    <hyperlink ref="A20" location="'2_3'!A1" display="Table 2_3" xr:uid="{00000000-0004-0000-0000-000008000000}"/>
    <hyperlink ref="A21" location="'2_4'!A1" display="Table 2_4" xr:uid="{00000000-0004-0000-0000-000009000000}"/>
    <hyperlink ref="A22" location="'2_5'!A1" display="Table 2_5" xr:uid="{00000000-0004-0000-0000-00000A000000}"/>
    <hyperlink ref="A28" location="'3_1'!A1" display="Table 3_1" xr:uid="{00000000-0004-0000-0000-00000B000000}"/>
    <hyperlink ref="A29" location="'3_2'!A1" display="Table 3_2" xr:uid="{00000000-0004-0000-0000-00000C000000}"/>
    <hyperlink ref="A30" location="'3_3'!A1" display="Table 3_3" xr:uid="{00000000-0004-0000-0000-00000D000000}"/>
    <hyperlink ref="A31" location="'3_4'!A1" display="Table 3_4" xr:uid="{00000000-0004-0000-0000-00000E000000}"/>
    <hyperlink ref="A32" location="'3_5'!A1" display="Table 3_5" xr:uid="{00000000-0004-0000-0000-00000F000000}"/>
    <hyperlink ref="A38" location="'4_1'!A1" display="Table 4_1" xr:uid="{00000000-0004-0000-0000-000010000000}"/>
    <hyperlink ref="A39" location="'4_2'!A1" display="Table 4_2" xr:uid="{00000000-0004-0000-0000-000011000000}"/>
    <hyperlink ref="A40" location="'4_3'!A1" display="Table 4_3" xr:uid="{00000000-0004-0000-0000-000012000000}"/>
    <hyperlink ref="A41" location="'4_4'!A1" display="Table 4_4" xr:uid="{00000000-0004-0000-0000-000013000000}"/>
    <hyperlink ref="A42" location="'4_5'!A1" display="Table 4_5" xr:uid="{00000000-0004-0000-0000-000014000000}"/>
    <hyperlink ref="A96" r:id="rId2" xr:uid="{00000000-0004-0000-0000-000015000000}"/>
    <hyperlink ref="A136" r:id="rId3" xr:uid="{00000000-0004-0000-0000-000016000000}"/>
    <hyperlink ref="A141" r:id="rId4" xr:uid="{00000000-0004-0000-0000-000017000000}"/>
    <hyperlink ref="A147" r:id="rId5" xr:uid="{00000000-0004-0000-0000-000018000000}"/>
    <hyperlink ref="B154" r:id="rId6" xr:uid="{00000000-0004-0000-0000-000019000000}"/>
    <hyperlink ref="A48" location="'5_1'!A1" display="Table 5_1" xr:uid="{00000000-0004-0000-0000-00001A000000}"/>
    <hyperlink ref="A49" location="'5_2'!A1" display="Table 5_2" xr:uid="{00000000-0004-0000-0000-00001B000000}"/>
    <hyperlink ref="A50" location="'5_3'!A1" display="Table 5_3" xr:uid="{00000000-0004-0000-0000-00001C000000}"/>
    <hyperlink ref="A51" location="'5_4'!A1" display="Table 5_4" xr:uid="{00000000-0004-0000-0000-00001D000000}"/>
    <hyperlink ref="A52" location="'5_5'!A1" display="Table 5_5" xr:uid="{00000000-0004-0000-0000-00001E000000}"/>
    <hyperlink ref="A58" location="'6_1'!A1" display="Table 6_1" xr:uid="{00000000-0004-0000-0000-00001F000000}"/>
    <hyperlink ref="A59" location="'6_2'!A1" display="Table 6_2" xr:uid="{00000000-0004-0000-0000-000020000000}"/>
    <hyperlink ref="A60" location="'6_3'!A1" display="Table 6_3" xr:uid="{00000000-0004-0000-0000-000021000000}"/>
    <hyperlink ref="A61" location="'6_4'!A1" display="Table 6_4" xr:uid="{00000000-0004-0000-0000-000022000000}"/>
    <hyperlink ref="A62" location="'6_5'!A1" display="Table 6_5" xr:uid="{00000000-0004-0000-0000-000023000000}"/>
    <hyperlink ref="A68" location="'7_1'!A1" display="Table 7_1" xr:uid="{00000000-0004-0000-0000-000024000000}"/>
    <hyperlink ref="A69" location="'7_2'!A1" display="Table 7_2" xr:uid="{00000000-0004-0000-0000-000025000000}"/>
    <hyperlink ref="A70" location="'7_3'!A1" display="Table 7_3" xr:uid="{00000000-0004-0000-0000-000026000000}"/>
    <hyperlink ref="A71" location="'7_4'!A1" display="Table 7_4" xr:uid="{00000000-0004-0000-0000-000027000000}"/>
    <hyperlink ref="A72" location="'7_5'!A1" display="Table 7_5" xr:uid="{00000000-0004-0000-0000-000028000000}"/>
    <hyperlink ref="A78" location="'8_1'!A1" display="Table 8_1" xr:uid="{00000000-0004-0000-0000-000029000000}"/>
    <hyperlink ref="A79" location="'8_2'!A1" display="Table 8_2" xr:uid="{00000000-0004-0000-0000-00002A000000}"/>
    <hyperlink ref="A80" location="'8_3'!A1" display="Table 8_3" xr:uid="{00000000-0004-0000-0000-00002B000000}"/>
    <hyperlink ref="A81" location="'8_4'!A1" display="Table 8_4" xr:uid="{00000000-0004-0000-0000-00002C000000}"/>
    <hyperlink ref="A82" location="'8_5'!A1" display="Table 8_5" xr:uid="{00000000-0004-0000-0000-00002D000000}"/>
    <hyperlink ref="A117:B117" r:id="rId7" display="https://assets.publishing.service.gov.uk/government/uploads/system/uploads/attachment_data/file/849200/statistics-on-race-and-the-cjs-2018.pdf" xr:uid="{00000000-0004-0000-0000-00002E000000}"/>
    <hyperlink ref="A145:B145" r:id="rId8" display="https://www.gov.uk/government/statistics/criminal-justice-system-statistics-quarterly-december-2019" xr:uid="{00000000-0004-0000-0000-00002F000000}"/>
    <hyperlink ref="A13" location="'1_6'!A1" display="Table 1_6" xr:uid="{5D7266E2-E3D1-4D13-87D5-64471E975903}"/>
    <hyperlink ref="A14" location="'1_7'!A1" display="Table 1_7" xr:uid="{5B85B981-CD7E-423B-96DF-363AADE8AA44}"/>
    <hyperlink ref="A15" location="'1_8'!A1" display="Table 1_8" xr:uid="{EBE9E7B7-168B-49CA-B3F3-52D272770844}"/>
    <hyperlink ref="A23" location="'2_6'!A1" display="Table 2_6" xr:uid="{FE847871-5A9F-4367-B541-8C5DC893F0D4}"/>
    <hyperlink ref="A24" location="'2_7'!A1" display="Table 2_7" xr:uid="{E17F6393-EEF7-4047-8EB0-68DCBDAF0892}"/>
    <hyperlink ref="A25" location="'2_8'!A1" display="Table 2_8" xr:uid="{9AE1E454-4FCC-456D-9DC1-95B82038AC45}"/>
    <hyperlink ref="A33" location="'3_6'!A1" display="Table 3_6" xr:uid="{BFF65E87-C6D5-4B17-AF01-BDB7E76F055B}"/>
    <hyperlink ref="A34" location="'3_7'!A1" display="Table 3_7" xr:uid="{F1FAA928-A801-442A-AC4E-6F6016AB5FFE}"/>
    <hyperlink ref="A35" location="'3_8'!A1" display="Table 3_8" xr:uid="{D33CB982-BEC4-437C-B159-C4CF1FFF74BA}"/>
    <hyperlink ref="A43" location="'4_6'!A1" display="Table 4_6" xr:uid="{95D9A0C6-137D-4D70-8705-A3753439E83B}"/>
    <hyperlink ref="A44" location="'4_7'!A1" display="Table 4_7" xr:uid="{9FF1BFDF-61D2-4737-80B2-EBEC7CFD6349}"/>
    <hyperlink ref="A45" location="'4_8'!A1" display="Table 4_8" xr:uid="{E2AB68B4-5F3E-4933-A206-BACDCF96B1CF}"/>
    <hyperlink ref="A53" location="'5_6'!A1" display="Table 5_6" xr:uid="{9DF52C55-3C8B-4413-934F-8552FD30FE1F}"/>
    <hyperlink ref="A54" location="'5_7'!A1" display="Table 5_7" xr:uid="{5D8D388B-8DE9-481F-907E-24F77EEDF7D3}"/>
    <hyperlink ref="A55" location="'5_8'!A1" display="Table 5_8" xr:uid="{4028CD5A-D3C3-4EC4-B3BF-6C06D3F8DCB2}"/>
    <hyperlink ref="A63" location="'6_6'!A1" display="Table 6_6" xr:uid="{137AE30A-40E4-4EA8-BD8F-3D96A58A628C}"/>
    <hyperlink ref="A64" location="'6_7'!A1" display="Table 6_7" xr:uid="{F92B2529-D2DC-42E2-A98F-8A35C5609E6A}"/>
    <hyperlink ref="A65" location="'6_8'!A1" display="Table 6_8" xr:uid="{0C05C0D5-7AD8-4746-A34F-BB8B63CEB480}"/>
    <hyperlink ref="A73" location="'7_6'!A1" display="Table 7_6" xr:uid="{3B8FD183-C3B1-42A6-8746-394060D398B0}"/>
    <hyperlink ref="A74" location="'7_7'!A1" display="Table 7_7" xr:uid="{E4A2AE94-D738-46D0-A2F7-D6D1B3F1B12C}"/>
    <hyperlink ref="A75" location="'7_8'!A1" display="Table 7_8" xr:uid="{7FF74E32-0F43-40F3-A84E-4C55331737AC}"/>
    <hyperlink ref="A83" location="'8_6'!A1" display="Table 8_6" xr:uid="{4F5D8038-CBA0-4E87-98B2-E5BD9DBEB1EC}"/>
    <hyperlink ref="A84" location="'8_7'!A1" display="Table 8_7" xr:uid="{DF76A178-BAC5-40AD-ADDF-338EB4024B48}"/>
    <hyperlink ref="A85" location="'8_8'!A1" display="Table 8_8" xr:uid="{45C24357-465C-437D-8F7B-867CAABDBEF5}"/>
  </hyperlinks>
  <pageMargins left="0.74803149606299213" right="0.74803149606299213" top="0.98425196850393704" bottom="0.98425196850393704" header="0.51181102362204722" footer="0.51181102362204722"/>
  <pageSetup paperSize="9" scale="57" fitToHeight="2" orientation="portrait" r:id="rId9"/>
  <headerFooter alignWithMargins="0">
    <oddHeader>&amp;CFirearms offences</oddHeader>
  </headerFooter>
  <rowBreaks count="1" manualBreakCount="1">
    <brk id="122"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15"/>
  <sheetViews>
    <sheetView zoomScaleNormal="100" workbookViewId="0">
      <selection sqref="A1:L1"/>
    </sheetView>
  </sheetViews>
  <sheetFormatPr defaultRowHeight="13.2" x14ac:dyDescent="0.25"/>
  <cols>
    <col min="1" max="1" width="36.33203125" style="62" customWidth="1"/>
    <col min="2" max="2" width="16.6640625" style="62" customWidth="1"/>
    <col min="3" max="6" width="9.109375" style="8" customWidth="1"/>
    <col min="7" max="7" width="9.109375" customWidth="1"/>
  </cols>
  <sheetData>
    <row r="1" spans="1:13" s="7" customFormat="1" ht="15" customHeight="1" x14ac:dyDescent="0.25">
      <c r="A1" s="359" t="s">
        <v>201</v>
      </c>
      <c r="B1" s="359"/>
      <c r="C1" s="359"/>
      <c r="D1" s="359"/>
      <c r="E1" s="359"/>
      <c r="F1" s="359"/>
      <c r="G1" s="359"/>
      <c r="H1" s="359"/>
      <c r="I1" s="359"/>
      <c r="J1" s="359"/>
      <c r="K1" s="359"/>
      <c r="L1" s="359"/>
      <c r="M1" s="6" t="s">
        <v>50</v>
      </c>
    </row>
    <row r="3" spans="1:13" ht="17.25" customHeight="1" x14ac:dyDescent="0.25">
      <c r="A3" s="9" t="s">
        <v>51</v>
      </c>
      <c r="B3" s="9" t="s">
        <v>52</v>
      </c>
      <c r="C3" s="28">
        <v>2009</v>
      </c>
      <c r="D3" s="28">
        <v>2010</v>
      </c>
      <c r="E3" s="28">
        <v>2011</v>
      </c>
      <c r="F3" s="28">
        <v>2012</v>
      </c>
      <c r="G3" s="28">
        <v>2013</v>
      </c>
      <c r="H3" s="28">
        <v>2014</v>
      </c>
      <c r="I3" s="28">
        <v>2015</v>
      </c>
      <c r="J3" s="28">
        <v>2016</v>
      </c>
      <c r="K3" s="28">
        <v>2017</v>
      </c>
      <c r="L3" s="28">
        <v>2018</v>
      </c>
      <c r="M3" s="28">
        <v>2019</v>
      </c>
    </row>
    <row r="4" spans="1:13" ht="14.4" customHeight="1" x14ac:dyDescent="0.25">
      <c r="A4" s="360" t="s">
        <v>114</v>
      </c>
      <c r="B4" s="11" t="s">
        <v>53</v>
      </c>
      <c r="C4" s="12">
        <v>108</v>
      </c>
      <c r="D4" s="12">
        <v>103</v>
      </c>
      <c r="E4" s="12">
        <v>87</v>
      </c>
      <c r="F4" s="12">
        <v>83</v>
      </c>
      <c r="G4" s="12">
        <v>71</v>
      </c>
      <c r="H4" s="12">
        <v>80</v>
      </c>
      <c r="I4" s="12">
        <v>45</v>
      </c>
      <c r="J4" s="12">
        <v>65</v>
      </c>
      <c r="K4" s="12">
        <v>51</v>
      </c>
      <c r="L4" s="12">
        <v>44</v>
      </c>
      <c r="M4" s="12">
        <v>44</v>
      </c>
    </row>
    <row r="5" spans="1:13" ht="12.75" customHeight="1" x14ac:dyDescent="0.25">
      <c r="A5" s="360"/>
      <c r="B5" s="80" t="s">
        <v>54</v>
      </c>
      <c r="C5" s="81">
        <v>122</v>
      </c>
      <c r="D5" s="81">
        <v>148</v>
      </c>
      <c r="E5" s="81">
        <v>129</v>
      </c>
      <c r="F5" s="81">
        <v>111</v>
      </c>
      <c r="G5" s="81">
        <v>93</v>
      </c>
      <c r="H5" s="81">
        <v>98</v>
      </c>
      <c r="I5" s="81">
        <v>100</v>
      </c>
      <c r="J5" s="81">
        <v>103</v>
      </c>
      <c r="K5" s="81">
        <v>101</v>
      </c>
      <c r="L5" s="81">
        <v>100</v>
      </c>
      <c r="M5" s="81">
        <v>91</v>
      </c>
    </row>
    <row r="6" spans="1:13" ht="12.75" customHeight="1" x14ac:dyDescent="0.25">
      <c r="A6" s="360"/>
      <c r="B6" s="14" t="s">
        <v>55</v>
      </c>
      <c r="C6" s="15">
        <v>230</v>
      </c>
      <c r="D6" s="15">
        <v>251</v>
      </c>
      <c r="E6" s="15">
        <v>216</v>
      </c>
      <c r="F6" s="15">
        <v>194</v>
      </c>
      <c r="G6" s="15">
        <v>164</v>
      </c>
      <c r="H6" s="15">
        <v>178</v>
      </c>
      <c r="I6" s="15">
        <v>145</v>
      </c>
      <c r="J6" s="15">
        <v>168</v>
      </c>
      <c r="K6" s="15">
        <v>152</v>
      </c>
      <c r="L6" s="15">
        <v>144</v>
      </c>
      <c r="M6" s="15">
        <v>135</v>
      </c>
    </row>
    <row r="7" spans="1:13" x14ac:dyDescent="0.25">
      <c r="G7" s="8"/>
      <c r="H7" s="8"/>
      <c r="I7" s="8"/>
      <c r="M7" s="16"/>
    </row>
    <row r="8" spans="1:13" x14ac:dyDescent="0.25">
      <c r="G8" s="8"/>
      <c r="H8" s="17"/>
      <c r="I8" s="17"/>
      <c r="J8" s="17"/>
      <c r="K8" s="17"/>
      <c r="L8" s="17"/>
      <c r="M8" s="17"/>
    </row>
    <row r="9" spans="1:13" ht="17.25" customHeight="1" x14ac:dyDescent="0.25">
      <c r="A9" s="9" t="s">
        <v>51</v>
      </c>
      <c r="B9" s="9" t="s">
        <v>52</v>
      </c>
      <c r="C9" s="28">
        <v>2009</v>
      </c>
      <c r="D9" s="28">
        <v>2010</v>
      </c>
      <c r="E9" s="28">
        <v>2011</v>
      </c>
      <c r="F9" s="28">
        <v>2012</v>
      </c>
      <c r="G9" s="28">
        <v>2013</v>
      </c>
      <c r="H9" s="28">
        <v>2014</v>
      </c>
      <c r="I9" s="28">
        <v>2015</v>
      </c>
      <c r="J9" s="28">
        <v>2016</v>
      </c>
      <c r="K9" s="28">
        <v>2017</v>
      </c>
      <c r="L9" s="28">
        <v>2018</v>
      </c>
      <c r="M9" s="28">
        <v>2019</v>
      </c>
    </row>
    <row r="10" spans="1:13" ht="15" customHeight="1" x14ac:dyDescent="0.25">
      <c r="A10" s="360" t="s">
        <v>114</v>
      </c>
      <c r="B10" s="11" t="s">
        <v>53</v>
      </c>
      <c r="C10" s="18">
        <v>0.46956521739130436</v>
      </c>
      <c r="D10" s="18">
        <v>0.41035856573705182</v>
      </c>
      <c r="E10" s="18">
        <v>0.40277777777777779</v>
      </c>
      <c r="F10" s="18">
        <v>0.42783505154639173</v>
      </c>
      <c r="G10" s="18">
        <v>0.43292682926829268</v>
      </c>
      <c r="H10" s="18">
        <v>0.449438202247191</v>
      </c>
      <c r="I10" s="18">
        <v>0.31034482758620691</v>
      </c>
      <c r="J10" s="18">
        <v>0.38690476190476192</v>
      </c>
      <c r="K10" s="18">
        <v>0.33552631578947367</v>
      </c>
      <c r="L10" s="18">
        <v>0.30555555555555558</v>
      </c>
      <c r="M10" s="18">
        <v>0.32592592592592595</v>
      </c>
    </row>
    <row r="11" spans="1:13" ht="12.75" customHeight="1" x14ac:dyDescent="0.25">
      <c r="A11" s="360"/>
      <c r="B11" s="80" t="s">
        <v>54</v>
      </c>
      <c r="C11" s="85">
        <v>0.5304347826086957</v>
      </c>
      <c r="D11" s="85">
        <v>0.58964143426294824</v>
      </c>
      <c r="E11" s="85">
        <v>0.59722222222222221</v>
      </c>
      <c r="F11" s="85">
        <v>0.57216494845360821</v>
      </c>
      <c r="G11" s="85">
        <v>0.56707317073170727</v>
      </c>
      <c r="H11" s="85">
        <v>0.550561797752809</v>
      </c>
      <c r="I11" s="85">
        <v>0.68965517241379315</v>
      </c>
      <c r="J11" s="85">
        <v>0.61309523809523814</v>
      </c>
      <c r="K11" s="85">
        <v>0.66447368421052633</v>
      </c>
      <c r="L11" s="85">
        <v>0.69444444444444442</v>
      </c>
      <c r="M11" s="85">
        <v>0.67407407407407405</v>
      </c>
    </row>
    <row r="12" spans="1:13" ht="12.75" customHeight="1" x14ac:dyDescent="0.25">
      <c r="A12" s="360"/>
      <c r="B12" s="14" t="s">
        <v>55</v>
      </c>
      <c r="C12" s="19">
        <v>1</v>
      </c>
      <c r="D12" s="19">
        <v>1</v>
      </c>
      <c r="E12" s="19">
        <v>1</v>
      </c>
      <c r="F12" s="19">
        <v>1</v>
      </c>
      <c r="G12" s="19">
        <v>1</v>
      </c>
      <c r="H12" s="19">
        <v>1</v>
      </c>
      <c r="I12" s="19">
        <v>1</v>
      </c>
      <c r="J12" s="19">
        <v>1</v>
      </c>
      <c r="K12" s="19">
        <v>1</v>
      </c>
      <c r="L12" s="19">
        <v>1</v>
      </c>
      <c r="M12" s="19">
        <v>1</v>
      </c>
    </row>
    <row r="13" spans="1:13" x14ac:dyDescent="0.25">
      <c r="G13" s="8"/>
      <c r="H13" s="8"/>
      <c r="I13" s="8"/>
      <c r="M13" s="16" t="s">
        <v>56</v>
      </c>
    </row>
    <row r="14" spans="1:13" x14ac:dyDescent="0.25">
      <c r="C14" s="17"/>
      <c r="D14" s="17"/>
    </row>
    <row r="15" spans="1:13" x14ac:dyDescent="0.25">
      <c r="F15"/>
    </row>
  </sheetData>
  <mergeCells count="3">
    <mergeCell ref="A1:L1"/>
    <mergeCell ref="A4:A6"/>
    <mergeCell ref="A10:A12"/>
  </mergeCells>
  <hyperlinks>
    <hyperlink ref="M1" location="Index!A1" display="Index" xr:uid="{00000000-0004-0000-0600-000000000000}"/>
  </hyperlinks>
  <pageMargins left="0.75000000000000011" right="0.75000000000000011" top="1" bottom="1" header="0.5" footer="0.5"/>
  <pageSetup paperSize="9" scale="86" fitToWidth="0" fitToHeight="0" orientation="landscape" r:id="rId1"/>
  <headerFooter alignWithMargins="0">
    <oddHeader>&amp;CFirearms offences</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27"/>
  <sheetViews>
    <sheetView zoomScaleNormal="100" workbookViewId="0">
      <selection sqref="A1:K1"/>
    </sheetView>
  </sheetViews>
  <sheetFormatPr defaultRowHeight="13.2" x14ac:dyDescent="0.25"/>
  <cols>
    <col min="1" max="1" width="30.33203125" customWidth="1"/>
    <col min="2" max="2" width="9.109375" customWidth="1"/>
  </cols>
  <sheetData>
    <row r="1" spans="1:13" ht="28.2" customHeight="1" x14ac:dyDescent="0.25">
      <c r="A1" s="359" t="s">
        <v>202</v>
      </c>
      <c r="B1" s="359"/>
      <c r="C1" s="359"/>
      <c r="D1" s="359"/>
      <c r="E1" s="359"/>
      <c r="F1" s="359"/>
      <c r="G1" s="359"/>
      <c r="H1" s="359"/>
      <c r="I1" s="359"/>
      <c r="J1" s="359"/>
      <c r="K1" s="359"/>
      <c r="L1" s="6" t="s">
        <v>50</v>
      </c>
    </row>
    <row r="3" spans="1:13" x14ac:dyDescent="0.25">
      <c r="A3" s="20" t="s">
        <v>58</v>
      </c>
      <c r="B3" s="28">
        <v>2009</v>
      </c>
      <c r="C3" s="28">
        <v>2010</v>
      </c>
      <c r="D3" s="28">
        <v>2011</v>
      </c>
      <c r="E3" s="28">
        <v>2012</v>
      </c>
      <c r="F3" s="28">
        <v>2013</v>
      </c>
      <c r="G3" s="28">
        <v>2014</v>
      </c>
      <c r="H3" s="28">
        <v>2015</v>
      </c>
      <c r="I3" s="28">
        <v>2016</v>
      </c>
      <c r="J3" s="28">
        <v>2017</v>
      </c>
      <c r="K3" s="28">
        <v>2018</v>
      </c>
      <c r="L3" s="28">
        <v>2019</v>
      </c>
    </row>
    <row r="4" spans="1:13" x14ac:dyDescent="0.25">
      <c r="A4" s="1" t="s">
        <v>59</v>
      </c>
      <c r="B4">
        <v>38</v>
      </c>
      <c r="C4">
        <v>48</v>
      </c>
      <c r="D4">
        <v>40</v>
      </c>
      <c r="E4">
        <v>34</v>
      </c>
      <c r="F4">
        <v>27</v>
      </c>
      <c r="G4">
        <v>34</v>
      </c>
      <c r="H4">
        <v>15</v>
      </c>
      <c r="I4">
        <v>21</v>
      </c>
      <c r="J4">
        <v>21</v>
      </c>
      <c r="K4">
        <v>12</v>
      </c>
      <c r="L4">
        <v>16</v>
      </c>
      <c r="M4" s="21"/>
    </row>
    <row r="5" spans="1:13" x14ac:dyDescent="0.25">
      <c r="A5" t="s">
        <v>60</v>
      </c>
      <c r="B5">
        <v>53</v>
      </c>
      <c r="C5">
        <v>38</v>
      </c>
      <c r="D5" s="1">
        <v>32</v>
      </c>
      <c r="E5">
        <v>31</v>
      </c>
      <c r="F5">
        <v>29</v>
      </c>
      <c r="G5">
        <v>39</v>
      </c>
      <c r="H5">
        <v>22</v>
      </c>
      <c r="I5">
        <v>31</v>
      </c>
      <c r="J5">
        <v>21</v>
      </c>
      <c r="K5">
        <v>19</v>
      </c>
      <c r="L5">
        <v>21</v>
      </c>
      <c r="M5" s="21"/>
    </row>
    <row r="6" spans="1:13" x14ac:dyDescent="0.25">
      <c r="A6" t="s">
        <v>61</v>
      </c>
      <c r="B6">
        <v>45</v>
      </c>
      <c r="C6">
        <v>41</v>
      </c>
      <c r="D6">
        <v>29</v>
      </c>
      <c r="E6">
        <v>28</v>
      </c>
      <c r="F6">
        <v>17</v>
      </c>
      <c r="G6">
        <v>15</v>
      </c>
      <c r="H6">
        <v>21</v>
      </c>
      <c r="I6">
        <v>17</v>
      </c>
      <c r="J6">
        <v>6</v>
      </c>
      <c r="K6">
        <v>19</v>
      </c>
      <c r="L6">
        <v>14</v>
      </c>
      <c r="M6" s="21"/>
    </row>
    <row r="7" spans="1:13" x14ac:dyDescent="0.25">
      <c r="A7" t="s">
        <v>62</v>
      </c>
      <c r="B7">
        <v>30</v>
      </c>
      <c r="C7">
        <v>41</v>
      </c>
      <c r="D7">
        <v>43</v>
      </c>
      <c r="E7">
        <v>43</v>
      </c>
      <c r="F7">
        <v>50</v>
      </c>
      <c r="G7">
        <v>42</v>
      </c>
      <c r="H7">
        <v>32</v>
      </c>
      <c r="I7">
        <v>45</v>
      </c>
      <c r="J7">
        <v>38</v>
      </c>
      <c r="K7">
        <v>29</v>
      </c>
      <c r="L7">
        <v>33</v>
      </c>
      <c r="M7" s="21"/>
    </row>
    <row r="8" spans="1:13" x14ac:dyDescent="0.25">
      <c r="A8" t="s">
        <v>63</v>
      </c>
      <c r="B8">
        <v>63</v>
      </c>
      <c r="C8">
        <v>82</v>
      </c>
      <c r="D8">
        <v>70</v>
      </c>
      <c r="E8">
        <v>56</v>
      </c>
      <c r="F8">
        <v>41</v>
      </c>
      <c r="G8">
        <v>41</v>
      </c>
      <c r="H8">
        <v>55</v>
      </c>
      <c r="I8">
        <v>52</v>
      </c>
      <c r="J8">
        <v>64</v>
      </c>
      <c r="K8">
        <v>62</v>
      </c>
      <c r="L8">
        <v>49</v>
      </c>
      <c r="M8" s="21"/>
    </row>
    <row r="9" spans="1:13" ht="15.6" x14ac:dyDescent="0.25">
      <c r="A9" t="s">
        <v>210</v>
      </c>
      <c r="B9">
        <v>1</v>
      </c>
      <c r="C9">
        <v>1</v>
      </c>
      <c r="D9">
        <v>2</v>
      </c>
      <c r="E9">
        <v>2</v>
      </c>
      <c r="F9">
        <v>0</v>
      </c>
      <c r="G9">
        <v>7</v>
      </c>
      <c r="H9">
        <v>0</v>
      </c>
      <c r="I9">
        <v>2</v>
      </c>
      <c r="J9">
        <v>2</v>
      </c>
      <c r="K9">
        <v>3</v>
      </c>
      <c r="L9">
        <v>2</v>
      </c>
      <c r="M9" s="21"/>
    </row>
    <row r="10" spans="1:13" x14ac:dyDescent="0.25">
      <c r="A10" s="22" t="s">
        <v>55</v>
      </c>
      <c r="B10" s="23">
        <v>230</v>
      </c>
      <c r="C10" s="23">
        <v>251</v>
      </c>
      <c r="D10" s="23">
        <v>216</v>
      </c>
      <c r="E10" s="23">
        <v>194</v>
      </c>
      <c r="F10" s="23">
        <v>164</v>
      </c>
      <c r="G10" s="23">
        <v>178</v>
      </c>
      <c r="H10" s="23">
        <v>145</v>
      </c>
      <c r="I10" s="23">
        <v>168</v>
      </c>
      <c r="J10" s="23">
        <v>152</v>
      </c>
      <c r="K10" s="23">
        <v>144</v>
      </c>
      <c r="L10" s="23">
        <v>135</v>
      </c>
      <c r="M10" s="21"/>
    </row>
    <row r="11" spans="1:13" x14ac:dyDescent="0.25">
      <c r="L11" s="106"/>
    </row>
    <row r="13" spans="1:13" x14ac:dyDescent="0.25">
      <c r="A13" s="20" t="s">
        <v>58</v>
      </c>
      <c r="B13" s="28">
        <v>2009</v>
      </c>
      <c r="C13" s="28">
        <v>2010</v>
      </c>
      <c r="D13" s="28">
        <v>2011</v>
      </c>
      <c r="E13" s="28">
        <v>2012</v>
      </c>
      <c r="F13" s="28">
        <v>2013</v>
      </c>
      <c r="G13" s="28">
        <v>2014</v>
      </c>
      <c r="H13" s="28">
        <v>2015</v>
      </c>
      <c r="I13" s="28">
        <v>2016</v>
      </c>
      <c r="J13" s="28">
        <v>2017</v>
      </c>
      <c r="K13" s="28">
        <v>2018</v>
      </c>
      <c r="L13" s="28">
        <v>2019</v>
      </c>
    </row>
    <row r="14" spans="1:13" x14ac:dyDescent="0.25">
      <c r="A14" s="24" t="s">
        <v>59</v>
      </c>
      <c r="B14" s="25">
        <v>0.16521739130434782</v>
      </c>
      <c r="C14" s="25">
        <v>0.19123505976095617</v>
      </c>
      <c r="D14" s="25">
        <v>0.18518518518518517</v>
      </c>
      <c r="E14" s="25">
        <v>0.17525773195876287</v>
      </c>
      <c r="F14" s="25">
        <v>0.16463414634146342</v>
      </c>
      <c r="G14" s="25">
        <v>0.19101123595505617</v>
      </c>
      <c r="H14" s="25">
        <v>0.10344827586206896</v>
      </c>
      <c r="I14" s="25">
        <v>0.125</v>
      </c>
      <c r="J14" s="25">
        <v>0.13815789473684212</v>
      </c>
      <c r="K14" s="25">
        <v>8.3333333333333329E-2</v>
      </c>
      <c r="L14" s="25">
        <v>0.11851851851851852</v>
      </c>
    </row>
    <row r="15" spans="1:13" x14ac:dyDescent="0.25">
      <c r="A15" t="s">
        <v>60</v>
      </c>
      <c r="B15" s="25">
        <v>0.23043478260869565</v>
      </c>
      <c r="C15" s="25">
        <v>0.15139442231075698</v>
      </c>
      <c r="D15" s="25">
        <v>0.14814814814814814</v>
      </c>
      <c r="E15" s="25">
        <v>0.15979381443298968</v>
      </c>
      <c r="F15" s="25">
        <v>0.17682926829268292</v>
      </c>
      <c r="G15" s="25">
        <v>0.21910112359550563</v>
      </c>
      <c r="H15" s="25">
        <v>0.15172413793103448</v>
      </c>
      <c r="I15" s="25">
        <v>0.18452380952380953</v>
      </c>
      <c r="J15" s="25">
        <v>0.13815789473684212</v>
      </c>
      <c r="K15" s="25">
        <v>0.13194444444444445</v>
      </c>
      <c r="L15" s="25">
        <v>0.15555555555555556</v>
      </c>
    </row>
    <row r="16" spans="1:13" x14ac:dyDescent="0.25">
      <c r="A16" t="s">
        <v>61</v>
      </c>
      <c r="B16" s="25">
        <v>0.19565217391304349</v>
      </c>
      <c r="C16" s="25">
        <v>0.16334661354581673</v>
      </c>
      <c r="D16" s="25">
        <v>0.13425925925925927</v>
      </c>
      <c r="E16" s="25">
        <v>0.14432989690721648</v>
      </c>
      <c r="F16" s="25">
        <v>0.10365853658536585</v>
      </c>
      <c r="G16" s="25">
        <v>8.4269662921348312E-2</v>
      </c>
      <c r="H16" s="25">
        <v>0.14482758620689656</v>
      </c>
      <c r="I16" s="25">
        <v>0.10119047619047619</v>
      </c>
      <c r="J16" s="25">
        <v>3.9473684210526314E-2</v>
      </c>
      <c r="K16" s="25">
        <v>0.13194444444444445</v>
      </c>
      <c r="L16" s="25">
        <v>0.1037037037037037</v>
      </c>
    </row>
    <row r="17" spans="1:13" x14ac:dyDescent="0.25">
      <c r="A17" t="s">
        <v>62</v>
      </c>
      <c r="B17" s="25">
        <v>0.13043478260869565</v>
      </c>
      <c r="C17" s="25">
        <v>0.16334661354581673</v>
      </c>
      <c r="D17" s="25">
        <v>0.19907407407407407</v>
      </c>
      <c r="E17" s="25">
        <v>0.22164948453608246</v>
      </c>
      <c r="F17" s="25">
        <v>0.3048780487804878</v>
      </c>
      <c r="G17" s="25">
        <v>0.23595505617977527</v>
      </c>
      <c r="H17" s="25">
        <v>0.22068965517241379</v>
      </c>
      <c r="I17" s="25">
        <v>0.26785714285714285</v>
      </c>
      <c r="J17" s="25">
        <v>0.25</v>
      </c>
      <c r="K17" s="25">
        <v>0.2013888888888889</v>
      </c>
      <c r="L17" s="25">
        <v>0.24444444444444444</v>
      </c>
    </row>
    <row r="18" spans="1:13" x14ac:dyDescent="0.25">
      <c r="A18" t="s">
        <v>63</v>
      </c>
      <c r="B18" s="25">
        <v>0.27391304347826084</v>
      </c>
      <c r="C18" s="25">
        <v>0.32669322709163345</v>
      </c>
      <c r="D18" s="25">
        <v>0.32407407407407407</v>
      </c>
      <c r="E18" s="25">
        <v>0.28865979381443296</v>
      </c>
      <c r="F18" s="25">
        <v>0.25</v>
      </c>
      <c r="G18" s="25">
        <v>0.2303370786516854</v>
      </c>
      <c r="H18" s="25">
        <v>0.37931034482758619</v>
      </c>
      <c r="I18" s="25">
        <v>0.30952380952380953</v>
      </c>
      <c r="J18" s="25">
        <v>0.42105263157894735</v>
      </c>
      <c r="K18" s="25">
        <v>0.43055555555555558</v>
      </c>
      <c r="L18" s="25">
        <v>0.36296296296296299</v>
      </c>
    </row>
    <row r="19" spans="1:13" ht="15.6" x14ac:dyDescent="0.25">
      <c r="A19" s="27" t="s">
        <v>210</v>
      </c>
      <c r="B19" s="25">
        <v>4.3478260869565218E-3</v>
      </c>
      <c r="C19" s="25">
        <v>3.9840637450199202E-3</v>
      </c>
      <c r="D19" s="25">
        <v>9.2592592592592587E-3</v>
      </c>
      <c r="E19" s="25">
        <v>1.0309278350515464E-2</v>
      </c>
      <c r="F19" s="25">
        <v>0</v>
      </c>
      <c r="G19" s="25">
        <v>3.9325842696629212E-2</v>
      </c>
      <c r="H19" s="25">
        <v>0</v>
      </c>
      <c r="I19" s="25">
        <v>1.1904761904761904E-2</v>
      </c>
      <c r="J19" s="25">
        <v>1.3157894736842105E-2</v>
      </c>
      <c r="K19" s="25">
        <v>2.0833333333333332E-2</v>
      </c>
      <c r="L19" s="25">
        <v>1.4814814814814815E-2</v>
      </c>
    </row>
    <row r="20" spans="1:13" x14ac:dyDescent="0.25">
      <c r="A20" s="22" t="s">
        <v>55</v>
      </c>
      <c r="B20" s="123">
        <v>1</v>
      </c>
      <c r="C20" s="123">
        <v>1</v>
      </c>
      <c r="D20" s="123">
        <v>1</v>
      </c>
      <c r="E20" s="123">
        <v>1</v>
      </c>
      <c r="F20" s="123">
        <v>1</v>
      </c>
      <c r="G20" s="123">
        <v>1</v>
      </c>
      <c r="H20" s="123">
        <v>1</v>
      </c>
      <c r="I20" s="123">
        <v>1</v>
      </c>
      <c r="J20" s="123">
        <v>1</v>
      </c>
      <c r="K20" s="123">
        <v>1</v>
      </c>
      <c r="L20" s="123">
        <v>1</v>
      </c>
      <c r="M20" s="21"/>
    </row>
    <row r="21" spans="1:13" x14ac:dyDescent="0.25">
      <c r="L21" s="16" t="s">
        <v>56</v>
      </c>
    </row>
    <row r="22" spans="1:13" x14ac:dyDescent="0.25">
      <c r="A22" t="s">
        <v>57</v>
      </c>
    </row>
    <row r="23" spans="1:13" ht="12.75" customHeight="1" x14ac:dyDescent="0.25">
      <c r="A23" s="347" t="s">
        <v>209</v>
      </c>
      <c r="B23" s="347"/>
      <c r="C23" s="347"/>
      <c r="D23" s="347"/>
      <c r="E23" s="347"/>
      <c r="F23" s="347"/>
      <c r="G23" s="347"/>
      <c r="H23" s="347"/>
      <c r="I23" s="347"/>
      <c r="J23" s="347"/>
      <c r="K23" s="347"/>
      <c r="L23" s="347"/>
    </row>
    <row r="24" spans="1:13" x14ac:dyDescent="0.25">
      <c r="A24" s="347"/>
      <c r="B24" s="347"/>
      <c r="C24" s="347"/>
      <c r="D24" s="347"/>
      <c r="E24" s="347"/>
      <c r="F24" s="347"/>
      <c r="G24" s="347"/>
      <c r="H24" s="347"/>
      <c r="I24" s="347"/>
      <c r="J24" s="347"/>
      <c r="K24" s="347"/>
      <c r="L24" s="347"/>
    </row>
    <row r="25" spans="1:13" x14ac:dyDescent="0.25">
      <c r="A25" s="64"/>
      <c r="B25" s="64"/>
      <c r="C25" s="64"/>
      <c r="D25" s="64"/>
      <c r="E25" s="64"/>
      <c r="F25" s="64"/>
      <c r="G25" s="64"/>
      <c r="H25" s="64"/>
      <c r="I25" s="64"/>
      <c r="J25" s="64"/>
      <c r="K25" s="64"/>
      <c r="L25" s="64"/>
    </row>
    <row r="26" spans="1:13" x14ac:dyDescent="0.25">
      <c r="A26" s="64"/>
      <c r="B26" s="64"/>
      <c r="C26" s="64"/>
      <c r="D26" s="64"/>
      <c r="E26" s="64"/>
      <c r="F26" s="64"/>
      <c r="G26" s="64"/>
      <c r="H26" s="64"/>
      <c r="I26" s="64"/>
      <c r="J26" s="64"/>
      <c r="K26" s="64"/>
      <c r="L26" s="64"/>
    </row>
    <row r="27" spans="1:13" x14ac:dyDescent="0.25">
      <c r="A27" s="64"/>
      <c r="B27" s="64"/>
      <c r="C27" s="64"/>
      <c r="D27" s="64"/>
      <c r="E27" s="64"/>
      <c r="F27" s="64"/>
      <c r="G27" s="64"/>
      <c r="H27" s="64"/>
      <c r="I27" s="64"/>
      <c r="J27" s="64"/>
      <c r="K27" s="64"/>
      <c r="L27" s="64"/>
    </row>
  </sheetData>
  <mergeCells count="2">
    <mergeCell ref="A1:K1"/>
    <mergeCell ref="A23:L24"/>
  </mergeCells>
  <hyperlinks>
    <hyperlink ref="L1" location="Index!A1" display="Index" xr:uid="{00000000-0004-0000-0700-000000000000}"/>
  </hyperlinks>
  <pageMargins left="0.75000000000000011" right="0.75000000000000011" top="1" bottom="1" header="0.5" footer="0.5"/>
  <pageSetup paperSize="9" fitToWidth="0" fitToHeight="0" orientation="landscape" r:id="rId1"/>
  <headerFooter alignWithMargins="0">
    <oddHeader>&amp;CFirearms offences</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14"/>
  <sheetViews>
    <sheetView zoomScaleNormal="100" workbookViewId="0">
      <selection sqref="A1:K2"/>
    </sheetView>
  </sheetViews>
  <sheetFormatPr defaultRowHeight="13.2" x14ac:dyDescent="0.25"/>
  <cols>
    <col min="1" max="1" width="41.6640625" style="62" customWidth="1"/>
    <col min="2" max="3" width="9.109375" style="17" customWidth="1"/>
    <col min="4" max="8" width="9.109375" style="8" customWidth="1"/>
    <col min="9" max="9" width="9.109375" customWidth="1"/>
  </cols>
  <sheetData>
    <row r="1" spans="1:12" s="7" customFormat="1" ht="13.5" customHeight="1" x14ac:dyDescent="0.25">
      <c r="A1" s="359" t="s">
        <v>234</v>
      </c>
      <c r="B1" s="359"/>
      <c r="C1" s="359"/>
      <c r="D1" s="359"/>
      <c r="E1" s="359"/>
      <c r="F1" s="359"/>
      <c r="G1" s="359"/>
      <c r="H1" s="359"/>
      <c r="I1" s="359"/>
      <c r="J1" s="359"/>
      <c r="K1" s="359"/>
      <c r="L1" s="6" t="s">
        <v>50</v>
      </c>
    </row>
    <row r="2" spans="1:12" s="7" customFormat="1" ht="15" customHeight="1" x14ac:dyDescent="0.25">
      <c r="A2" s="359"/>
      <c r="B2" s="359"/>
      <c r="C2" s="359"/>
      <c r="D2" s="359"/>
      <c r="E2" s="359"/>
      <c r="F2" s="359"/>
      <c r="G2" s="359"/>
      <c r="H2" s="359"/>
      <c r="I2" s="359"/>
      <c r="J2" s="359"/>
      <c r="K2" s="359"/>
      <c r="L2" s="6"/>
    </row>
    <row r="4" spans="1:12" ht="15.6" x14ac:dyDescent="0.25">
      <c r="A4" s="9" t="s">
        <v>100</v>
      </c>
      <c r="B4" s="28">
        <v>2009</v>
      </c>
      <c r="C4" s="28">
        <v>2010</v>
      </c>
      <c r="D4" s="28">
        <v>2011</v>
      </c>
      <c r="E4" s="28">
        <v>2012</v>
      </c>
      <c r="F4" s="28">
        <v>2013</v>
      </c>
      <c r="G4" s="28">
        <v>2014</v>
      </c>
      <c r="H4" s="28">
        <v>2015</v>
      </c>
      <c r="I4" s="28">
        <v>2016</v>
      </c>
      <c r="J4" s="28">
        <v>2017</v>
      </c>
      <c r="K4" s="28">
        <v>2018</v>
      </c>
      <c r="L4" s="28">
        <v>2019</v>
      </c>
    </row>
    <row r="5" spans="1:12" x14ac:dyDescent="0.25">
      <c r="A5" s="62" t="s">
        <v>64</v>
      </c>
      <c r="B5" s="29">
        <v>27.18</v>
      </c>
      <c r="C5" s="29">
        <v>25.4</v>
      </c>
      <c r="D5" s="29">
        <v>27.93</v>
      </c>
      <c r="E5" s="29">
        <v>27.61</v>
      </c>
      <c r="F5" s="29">
        <v>20.309999999999999</v>
      </c>
      <c r="G5" s="29">
        <v>29.14</v>
      </c>
      <c r="H5" s="29">
        <v>23.71</v>
      </c>
      <c r="I5" s="29">
        <v>21.03</v>
      </c>
      <c r="J5" s="29">
        <v>26.76</v>
      </c>
      <c r="K5" s="29">
        <v>23.99</v>
      </c>
      <c r="L5" s="29">
        <v>26.88</v>
      </c>
    </row>
    <row r="6" spans="1:12" x14ac:dyDescent="0.25">
      <c r="A6" s="30" t="s">
        <v>65</v>
      </c>
      <c r="B6" s="31">
        <v>24</v>
      </c>
      <c r="C6" s="31">
        <v>18</v>
      </c>
      <c r="D6" s="31">
        <v>24</v>
      </c>
      <c r="E6" s="31">
        <v>21</v>
      </c>
      <c r="F6" s="31">
        <v>14</v>
      </c>
      <c r="G6" s="31">
        <v>30</v>
      </c>
      <c r="H6" s="31">
        <v>18</v>
      </c>
      <c r="I6" s="31">
        <v>18</v>
      </c>
      <c r="J6" s="31">
        <v>24</v>
      </c>
      <c r="K6" s="31">
        <v>22.5</v>
      </c>
      <c r="L6" s="31">
        <v>24</v>
      </c>
    </row>
    <row r="7" spans="1:12" ht="15.6" x14ac:dyDescent="0.25">
      <c r="A7" s="32" t="s">
        <v>205</v>
      </c>
      <c r="B7" s="33">
        <v>0</v>
      </c>
      <c r="C7" s="33">
        <v>0</v>
      </c>
      <c r="D7" s="33">
        <v>0</v>
      </c>
      <c r="E7" s="33">
        <v>0</v>
      </c>
      <c r="F7" s="33">
        <v>0</v>
      </c>
      <c r="G7" s="33">
        <v>0</v>
      </c>
      <c r="H7" s="33">
        <v>0</v>
      </c>
      <c r="I7" s="33">
        <v>0</v>
      </c>
      <c r="J7" s="33">
        <v>0</v>
      </c>
      <c r="K7" s="33">
        <v>0</v>
      </c>
      <c r="L7" s="33">
        <v>0</v>
      </c>
    </row>
    <row r="8" spans="1:12" x14ac:dyDescent="0.25">
      <c r="L8" s="16" t="s">
        <v>56</v>
      </c>
    </row>
    <row r="9" spans="1:12" x14ac:dyDescent="0.25">
      <c r="A9" s="62" t="s">
        <v>57</v>
      </c>
      <c r="D9" s="17"/>
      <c r="E9" s="17"/>
      <c r="F9" s="17"/>
      <c r="G9" s="17"/>
      <c r="H9" s="17"/>
      <c r="I9" s="17"/>
      <c r="J9" s="17"/>
      <c r="K9" s="17"/>
      <c r="L9" s="17"/>
    </row>
    <row r="10" spans="1:12" x14ac:dyDescent="0.25">
      <c r="A10" s="357" t="s">
        <v>460</v>
      </c>
      <c r="B10" s="357"/>
      <c r="C10" s="357"/>
      <c r="D10" s="357"/>
      <c r="E10" s="357"/>
      <c r="F10" s="357"/>
      <c r="G10" s="357"/>
      <c r="H10" s="357"/>
      <c r="I10" s="357"/>
      <c r="J10" s="357"/>
      <c r="K10" s="357"/>
      <c r="L10" s="357"/>
    </row>
    <row r="11" spans="1:12" x14ac:dyDescent="0.25">
      <c r="A11" s="357"/>
      <c r="B11" s="357"/>
      <c r="C11" s="357"/>
      <c r="D11" s="357"/>
      <c r="E11" s="357"/>
      <c r="F11" s="357"/>
      <c r="G11" s="357"/>
      <c r="H11" s="357"/>
      <c r="I11" s="357"/>
      <c r="J11" s="357"/>
      <c r="K11" s="357"/>
      <c r="L11" s="357"/>
    </row>
    <row r="12" spans="1:12" x14ac:dyDescent="0.25">
      <c r="A12" s="62" t="s">
        <v>203</v>
      </c>
      <c r="C12" s="8"/>
      <c r="H12"/>
    </row>
    <row r="13" spans="1:12" x14ac:dyDescent="0.25">
      <c r="A13" s="357" t="s">
        <v>204</v>
      </c>
      <c r="B13" s="357"/>
      <c r="C13" s="357"/>
      <c r="D13" s="357"/>
      <c r="E13" s="357"/>
      <c r="F13" s="357"/>
      <c r="G13" s="357"/>
      <c r="H13" s="357"/>
      <c r="I13" s="357"/>
      <c r="J13" s="357"/>
      <c r="K13" s="357"/>
      <c r="L13" s="357"/>
    </row>
    <row r="14" spans="1:12" x14ac:dyDescent="0.25">
      <c r="A14" s="357"/>
      <c r="B14" s="357"/>
      <c r="C14" s="357"/>
      <c r="D14" s="357"/>
      <c r="E14" s="357"/>
      <c r="F14" s="357"/>
      <c r="G14" s="357"/>
      <c r="H14" s="357"/>
      <c r="I14" s="357"/>
      <c r="J14" s="357"/>
      <c r="K14" s="357"/>
      <c r="L14" s="357"/>
    </row>
  </sheetData>
  <mergeCells count="3">
    <mergeCell ref="A1:K2"/>
    <mergeCell ref="A10:L11"/>
    <mergeCell ref="A13:L14"/>
  </mergeCells>
  <hyperlinks>
    <hyperlink ref="L1" location="Index!A1" display="Index" xr:uid="{00000000-0004-0000-0800-000000000000}"/>
  </hyperlinks>
  <pageMargins left="0.74803149606299213" right="0.74803149606299213" top="0.98425196850393704" bottom="0.98425196850393704" header="0.51181102362204722" footer="0.51181102362204722"/>
  <pageSetup paperSize="9" scale="93" orientation="landscape" r:id="rId1"/>
  <headerFooter alignWithMargins="0">
    <oddHeader>&amp;CFirearms offences</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21"/>
  <sheetViews>
    <sheetView zoomScaleNormal="100" workbookViewId="0">
      <selection sqref="A1:C2"/>
    </sheetView>
  </sheetViews>
  <sheetFormatPr defaultRowHeight="13.2" x14ac:dyDescent="0.25"/>
  <cols>
    <col min="1" max="1" width="24.6640625" customWidth="1"/>
    <col min="2" max="3" width="16.6640625" customWidth="1"/>
    <col min="4" max="4" width="9.109375" customWidth="1"/>
    <col min="5" max="5" width="10.109375" customWidth="1"/>
    <col min="6" max="6" width="10.6640625" customWidth="1"/>
    <col min="7" max="7" width="9.88671875" customWidth="1"/>
    <col min="8" max="8" width="9.109375" customWidth="1"/>
  </cols>
  <sheetData>
    <row r="1" spans="1:9" ht="19.5" customHeight="1" x14ac:dyDescent="0.25">
      <c r="A1" s="359" t="s">
        <v>206</v>
      </c>
      <c r="B1" s="359"/>
      <c r="C1" s="359"/>
      <c r="D1" s="6" t="s">
        <v>50</v>
      </c>
      <c r="E1" s="34"/>
      <c r="F1" s="34"/>
      <c r="G1" s="34"/>
      <c r="I1" s="7"/>
    </row>
    <row r="2" spans="1:9" ht="22.8" customHeight="1" x14ac:dyDescent="0.25">
      <c r="A2" s="359"/>
      <c r="B2" s="359"/>
      <c r="C2" s="359"/>
      <c r="D2" s="34"/>
      <c r="E2" s="34"/>
      <c r="F2" s="34"/>
      <c r="G2" s="34"/>
      <c r="H2" s="6"/>
      <c r="I2" s="7"/>
    </row>
    <row r="4" spans="1:9" ht="29.25" customHeight="1" x14ac:dyDescent="0.25">
      <c r="A4" s="36" t="s">
        <v>101</v>
      </c>
      <c r="B4" s="198" t="s">
        <v>207</v>
      </c>
      <c r="C4" s="198" t="s">
        <v>71</v>
      </c>
    </row>
    <row r="5" spans="1:9" x14ac:dyDescent="0.25">
      <c r="A5" s="62" t="s">
        <v>116</v>
      </c>
      <c r="B5" s="21">
        <v>5</v>
      </c>
      <c r="C5" s="26">
        <v>0.11290322580645161</v>
      </c>
    </row>
    <row r="6" spans="1:9" x14ac:dyDescent="0.25">
      <c r="A6" s="62" t="s">
        <v>117</v>
      </c>
      <c r="B6" s="21">
        <v>3</v>
      </c>
      <c r="C6" s="26">
        <v>0.19354838709677419</v>
      </c>
    </row>
    <row r="7" spans="1:9" x14ac:dyDescent="0.25">
      <c r="A7" s="62" t="s">
        <v>119</v>
      </c>
      <c r="B7" s="21">
        <v>7</v>
      </c>
      <c r="C7" s="26">
        <v>0.14516129032258066</v>
      </c>
    </row>
    <row r="8" spans="1:9" x14ac:dyDescent="0.25">
      <c r="A8" s="62" t="s">
        <v>120</v>
      </c>
      <c r="B8" s="21">
        <v>9</v>
      </c>
      <c r="C8" s="26">
        <v>8.0645161290322578E-2</v>
      </c>
    </row>
    <row r="9" spans="1:9" x14ac:dyDescent="0.25">
      <c r="A9" s="62" t="s">
        <v>121</v>
      </c>
      <c r="B9" s="21">
        <v>6</v>
      </c>
      <c r="C9" s="26">
        <v>0.14516129032258066</v>
      </c>
    </row>
    <row r="10" spans="1:9" x14ac:dyDescent="0.25">
      <c r="A10" s="62" t="s">
        <v>122</v>
      </c>
      <c r="B10" s="21">
        <v>7</v>
      </c>
      <c r="C10" s="26">
        <v>0.20967741935483872</v>
      </c>
    </row>
    <row r="11" spans="1:9" x14ac:dyDescent="0.25">
      <c r="A11" s="62" t="s">
        <v>123</v>
      </c>
      <c r="B11" s="21">
        <v>10</v>
      </c>
      <c r="C11" s="26">
        <v>0.11290322580645161</v>
      </c>
    </row>
    <row r="12" spans="1:9" x14ac:dyDescent="0.25">
      <c r="A12" s="37" t="s">
        <v>55</v>
      </c>
      <c r="B12" s="23">
        <v>47</v>
      </c>
      <c r="C12" s="38">
        <v>1</v>
      </c>
      <c r="D12" s="1"/>
    </row>
    <row r="13" spans="1:9" x14ac:dyDescent="0.25">
      <c r="C13" s="16" t="s">
        <v>56</v>
      </c>
    </row>
    <row r="14" spans="1:9" x14ac:dyDescent="0.25">
      <c r="A14" t="s">
        <v>98</v>
      </c>
    </row>
    <row r="15" spans="1:9" ht="12.75" customHeight="1" x14ac:dyDescent="0.25">
      <c r="A15" s="349" t="s">
        <v>118</v>
      </c>
      <c r="B15" s="349"/>
      <c r="C15" s="349"/>
      <c r="D15" s="349"/>
      <c r="E15" s="39"/>
      <c r="F15" s="39"/>
      <c r="G15" s="39"/>
    </row>
    <row r="16" spans="1:9" x14ac:dyDescent="0.25">
      <c r="A16" s="349"/>
      <c r="B16" s="349"/>
      <c r="C16" s="349"/>
      <c r="D16" s="349"/>
      <c r="E16" s="39"/>
      <c r="F16" s="39"/>
      <c r="G16" s="39"/>
    </row>
    <row r="17" spans="1:4" x14ac:dyDescent="0.25">
      <c r="A17" s="349"/>
      <c r="B17" s="349"/>
      <c r="C17" s="349"/>
      <c r="D17" s="349"/>
    </row>
    <row r="18" spans="1:4" x14ac:dyDescent="0.25">
      <c r="A18" s="349"/>
      <c r="B18" s="349"/>
      <c r="C18" s="349"/>
      <c r="D18" s="349"/>
    </row>
    <row r="19" spans="1:4" ht="15.6" customHeight="1" x14ac:dyDescent="0.25">
      <c r="A19" s="361" t="s">
        <v>252</v>
      </c>
      <c r="B19" s="361"/>
      <c r="C19" s="361"/>
      <c r="D19" s="361"/>
    </row>
    <row r="20" spans="1:4" ht="14.4" customHeight="1" x14ac:dyDescent="0.25">
      <c r="A20" s="361"/>
      <c r="B20" s="361"/>
      <c r="C20" s="361"/>
      <c r="D20" s="361"/>
    </row>
    <row r="21" spans="1:4" ht="12.6" customHeight="1" x14ac:dyDescent="0.25">
      <c r="A21" s="361"/>
      <c r="B21" s="361"/>
      <c r="C21" s="361"/>
      <c r="D21" s="361"/>
    </row>
  </sheetData>
  <mergeCells count="3">
    <mergeCell ref="A1:C2"/>
    <mergeCell ref="A15:D18"/>
    <mergeCell ref="A19:D21"/>
  </mergeCells>
  <hyperlinks>
    <hyperlink ref="D1" location="Index!A1" display="Index" xr:uid="{00000000-0004-0000-0900-000000000000}"/>
  </hyperlinks>
  <pageMargins left="0.74803149606299213" right="0.74803149606299213" top="0.98425196850393704" bottom="0.98425196850393704" header="0.511811023622047" footer="0.511811023622047"/>
  <pageSetup paperSize="9" fitToWidth="0" fitToHeight="0" orientation="landscape" r:id="rId1"/>
  <headerFooter alignWithMargins="0">
    <oddHeader>&amp;CFirearms offences</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38"/>
  <sheetViews>
    <sheetView zoomScaleNormal="100" workbookViewId="0">
      <selection sqref="A1:F1"/>
    </sheetView>
  </sheetViews>
  <sheetFormatPr defaultRowHeight="13.2" x14ac:dyDescent="0.25"/>
  <cols>
    <col min="1" max="1" width="21" customWidth="1"/>
    <col min="2" max="2" width="17.88671875" customWidth="1"/>
    <col min="3" max="3" width="19.109375" customWidth="1"/>
    <col min="4" max="7" width="11.6640625" customWidth="1"/>
    <col min="8" max="8" width="9.109375" customWidth="1"/>
  </cols>
  <sheetData>
    <row r="1" spans="1:7" ht="31.2" customHeight="1" x14ac:dyDescent="0.25">
      <c r="A1" s="359" t="s">
        <v>362</v>
      </c>
      <c r="B1" s="359"/>
      <c r="C1" s="359"/>
      <c r="D1" s="359"/>
      <c r="E1" s="359"/>
      <c r="F1" s="359"/>
      <c r="G1" s="6" t="s">
        <v>50</v>
      </c>
    </row>
    <row r="3" spans="1:7" ht="28.8" x14ac:dyDescent="0.25">
      <c r="A3" s="36" t="s">
        <v>311</v>
      </c>
      <c r="B3" s="36" t="s">
        <v>70</v>
      </c>
      <c r="C3" s="234" t="s">
        <v>451</v>
      </c>
    </row>
    <row r="4" spans="1:7" x14ac:dyDescent="0.25">
      <c r="A4" t="s">
        <v>80</v>
      </c>
      <c r="B4" s="40">
        <v>698</v>
      </c>
      <c r="C4" s="26">
        <v>0.94197031039136303</v>
      </c>
    </row>
    <row r="5" spans="1:7" x14ac:dyDescent="0.25">
      <c r="A5" t="s">
        <v>81</v>
      </c>
      <c r="B5" s="40">
        <v>43</v>
      </c>
      <c r="C5" s="26">
        <v>5.8029689608636977E-2</v>
      </c>
      <c r="E5" s="1"/>
    </row>
    <row r="6" spans="1:7" x14ac:dyDescent="0.25">
      <c r="A6" t="s">
        <v>208</v>
      </c>
      <c r="B6" s="40">
        <v>3</v>
      </c>
      <c r="C6" s="26"/>
      <c r="E6" s="1"/>
    </row>
    <row r="7" spans="1:7" x14ac:dyDescent="0.25">
      <c r="A7" s="22" t="s">
        <v>55</v>
      </c>
      <c r="B7" s="42">
        <v>744</v>
      </c>
      <c r="C7" s="43">
        <v>1</v>
      </c>
      <c r="E7" s="106"/>
    </row>
    <row r="8" spans="1:7" x14ac:dyDescent="0.25">
      <c r="B8" s="21"/>
      <c r="C8" s="16"/>
    </row>
    <row r="9" spans="1:7" x14ac:dyDescent="0.25">
      <c r="C9" s="16"/>
    </row>
    <row r="10" spans="1:7" ht="26.4" x14ac:dyDescent="0.25">
      <c r="A10" s="116" t="s">
        <v>253</v>
      </c>
      <c r="B10" s="36" t="s">
        <v>70</v>
      </c>
      <c r="C10" s="234" t="s">
        <v>452</v>
      </c>
    </row>
    <row r="11" spans="1:7" x14ac:dyDescent="0.25">
      <c r="A11" t="s">
        <v>83</v>
      </c>
      <c r="B11" s="44">
        <v>90</v>
      </c>
      <c r="C11" s="26">
        <v>0.12096774193548387</v>
      </c>
    </row>
    <row r="12" spans="1:7" x14ac:dyDescent="0.25">
      <c r="A12" t="s">
        <v>84</v>
      </c>
      <c r="B12" s="44">
        <v>153</v>
      </c>
      <c r="C12" s="26">
        <v>0.20564516129032259</v>
      </c>
    </row>
    <row r="13" spans="1:7" x14ac:dyDescent="0.25">
      <c r="A13" t="s">
        <v>85</v>
      </c>
      <c r="B13" s="44">
        <v>167</v>
      </c>
      <c r="C13" s="107">
        <v>0.22446236559139784</v>
      </c>
    </row>
    <row r="14" spans="1:7" x14ac:dyDescent="0.25">
      <c r="A14" t="s">
        <v>86</v>
      </c>
      <c r="B14" s="44">
        <v>146</v>
      </c>
      <c r="C14" s="26">
        <v>0.19623655913978494</v>
      </c>
    </row>
    <row r="15" spans="1:7" x14ac:dyDescent="0.25">
      <c r="A15" t="s">
        <v>87</v>
      </c>
      <c r="B15" s="44">
        <v>116</v>
      </c>
      <c r="C15" s="26">
        <v>0.15591397849462366</v>
      </c>
    </row>
    <row r="16" spans="1:7" x14ac:dyDescent="0.25">
      <c r="A16" t="s">
        <v>88</v>
      </c>
      <c r="B16" s="40">
        <v>72</v>
      </c>
      <c r="C16" s="26">
        <v>9.6774193548387094E-2</v>
      </c>
    </row>
    <row r="17" spans="1:9" x14ac:dyDescent="0.25">
      <c r="A17" s="22" t="s">
        <v>55</v>
      </c>
      <c r="B17" s="42">
        <v>744</v>
      </c>
      <c r="C17" s="43">
        <v>1</v>
      </c>
      <c r="H17" s="21"/>
      <c r="I17" s="45"/>
    </row>
    <row r="18" spans="1:9" x14ac:dyDescent="0.25">
      <c r="A18" s="46"/>
      <c r="B18" s="47"/>
      <c r="C18" s="48"/>
      <c r="H18" s="21"/>
      <c r="I18" s="45"/>
    </row>
    <row r="19" spans="1:9" x14ac:dyDescent="0.25">
      <c r="A19" s="49"/>
      <c r="B19" s="50"/>
      <c r="C19" s="51"/>
      <c r="H19" s="21"/>
      <c r="I19" s="45"/>
    </row>
    <row r="20" spans="1:9" ht="28.8" x14ac:dyDescent="0.25">
      <c r="A20" s="36" t="s">
        <v>432</v>
      </c>
      <c r="B20" s="36" t="s">
        <v>70</v>
      </c>
      <c r="C20" s="234" t="s">
        <v>453</v>
      </c>
      <c r="H20" s="52"/>
    </row>
    <row r="21" spans="1:9" x14ac:dyDescent="0.25">
      <c r="A21" t="s">
        <v>89</v>
      </c>
      <c r="B21" s="53">
        <v>470</v>
      </c>
      <c r="C21" s="26">
        <v>0.78595317725752512</v>
      </c>
      <c r="H21" s="21"/>
    </row>
    <row r="22" spans="1:9" x14ac:dyDescent="0.25">
      <c r="A22" t="s">
        <v>90</v>
      </c>
      <c r="B22" s="53">
        <v>83</v>
      </c>
      <c r="C22" s="26">
        <v>0.13879598662207357</v>
      </c>
      <c r="E22" s="1"/>
      <c r="F22" s="235"/>
      <c r="H22" s="21"/>
    </row>
    <row r="23" spans="1:9" x14ac:dyDescent="0.25">
      <c r="A23" t="s">
        <v>91</v>
      </c>
      <c r="B23" s="53">
        <v>32</v>
      </c>
      <c r="C23" s="26">
        <v>5.3511705685618728E-2</v>
      </c>
      <c r="E23" s="1"/>
      <c r="F23" s="1"/>
      <c r="H23" s="21"/>
    </row>
    <row r="24" spans="1:9" x14ac:dyDescent="0.25">
      <c r="A24" t="s">
        <v>92</v>
      </c>
      <c r="B24" s="53">
        <v>13</v>
      </c>
      <c r="C24" s="26">
        <v>2.1739130434782608E-2</v>
      </c>
      <c r="E24" s="1"/>
      <c r="F24" s="1"/>
      <c r="H24" s="21"/>
    </row>
    <row r="25" spans="1:9" x14ac:dyDescent="0.25">
      <c r="A25" t="s">
        <v>82</v>
      </c>
      <c r="B25" s="53">
        <v>146</v>
      </c>
      <c r="C25" s="41"/>
      <c r="D25" s="26"/>
      <c r="E25" s="235"/>
      <c r="F25" s="1"/>
      <c r="H25" s="26"/>
    </row>
    <row r="26" spans="1:9" x14ac:dyDescent="0.25">
      <c r="A26" s="22" t="s">
        <v>55</v>
      </c>
      <c r="B26" s="42">
        <v>744</v>
      </c>
      <c r="C26" s="43">
        <v>1</v>
      </c>
      <c r="H26" s="21"/>
    </row>
    <row r="27" spans="1:9" x14ac:dyDescent="0.25">
      <c r="C27" s="16" t="s">
        <v>56</v>
      </c>
    </row>
    <row r="28" spans="1:9" x14ac:dyDescent="0.25">
      <c r="A28" t="s">
        <v>57</v>
      </c>
    </row>
    <row r="29" spans="1:9" ht="13.2" customHeight="1" x14ac:dyDescent="0.25">
      <c r="A29" s="361" t="s">
        <v>313</v>
      </c>
      <c r="B29" s="361"/>
      <c r="C29" s="361"/>
      <c r="D29" s="361"/>
      <c r="E29" s="361"/>
      <c r="F29" s="361"/>
      <c r="G29" s="3"/>
    </row>
    <row r="30" spans="1:9" x14ac:dyDescent="0.25">
      <c r="A30" s="361"/>
      <c r="B30" s="361"/>
      <c r="C30" s="361"/>
      <c r="D30" s="361"/>
      <c r="E30" s="361"/>
      <c r="F30" s="361"/>
      <c r="G30" s="3"/>
    </row>
    <row r="31" spans="1:9" ht="13.2" customHeight="1" x14ac:dyDescent="0.25">
      <c r="A31" s="257" t="s">
        <v>431</v>
      </c>
      <c r="B31" s="257"/>
      <c r="C31" s="257"/>
      <c r="D31" s="257"/>
      <c r="E31" s="257"/>
      <c r="F31" s="257"/>
      <c r="G31" s="95"/>
    </row>
    <row r="32" spans="1:9" ht="15" customHeight="1" x14ac:dyDescent="0.25">
      <c r="A32" s="347" t="s">
        <v>365</v>
      </c>
      <c r="B32" s="347"/>
      <c r="C32" s="347"/>
      <c r="D32" s="347"/>
      <c r="E32" s="347"/>
      <c r="F32" s="347"/>
    </row>
    <row r="33" spans="1:7" ht="27" customHeight="1" x14ac:dyDescent="0.25">
      <c r="A33" s="347" t="s">
        <v>454</v>
      </c>
      <c r="B33" s="347"/>
      <c r="C33" s="347"/>
      <c r="D33" s="347"/>
      <c r="E33" s="347"/>
      <c r="F33" s="347"/>
    </row>
    <row r="34" spans="1:7" ht="15" customHeight="1" x14ac:dyDescent="0.25">
      <c r="A34" s="347"/>
      <c r="B34" s="347"/>
      <c r="C34" s="347"/>
      <c r="D34" s="347"/>
      <c r="E34" s="347"/>
      <c r="F34" s="347"/>
      <c r="G34" s="3"/>
    </row>
    <row r="35" spans="1:7" ht="15.6" customHeight="1" x14ac:dyDescent="0.25">
      <c r="A35" s="347" t="s">
        <v>379</v>
      </c>
      <c r="B35" s="347"/>
      <c r="C35" s="347"/>
      <c r="D35" s="347"/>
      <c r="E35" s="347"/>
      <c r="F35" s="347"/>
      <c r="G35" s="3"/>
    </row>
    <row r="37" spans="1:7" x14ac:dyDescent="0.25">
      <c r="A37" s="39"/>
      <c r="B37" s="39"/>
      <c r="C37" s="39"/>
      <c r="D37" s="39"/>
      <c r="E37" s="39"/>
      <c r="F37" s="39"/>
      <c r="G37" s="3"/>
    </row>
    <row r="38" spans="1:7" ht="12.75" customHeight="1" x14ac:dyDescent="0.25">
      <c r="A38" s="357"/>
      <c r="B38" s="357"/>
      <c r="C38" s="357"/>
      <c r="D38" s="357"/>
      <c r="E38" s="357"/>
      <c r="F38" s="357"/>
      <c r="G38" s="3"/>
    </row>
  </sheetData>
  <mergeCells count="6">
    <mergeCell ref="A38:F38"/>
    <mergeCell ref="A32:F32"/>
    <mergeCell ref="A33:F34"/>
    <mergeCell ref="A35:F35"/>
    <mergeCell ref="A1:F1"/>
    <mergeCell ref="A29:F30"/>
  </mergeCells>
  <hyperlinks>
    <hyperlink ref="G1" location="Index!A1" display="Index" xr:uid="{00000000-0004-0000-0A00-000000000000}"/>
  </hyperlinks>
  <pageMargins left="0.74803149606299213" right="0.74803149606299213" top="0.98425196850393704" bottom="0.98425196850393704" header="0.511811023622047" footer="0.511811023622047"/>
  <pageSetup paperSize="9" scale="94" fitToWidth="0" fitToHeight="0" orientation="portrait" r:id="rId1"/>
  <headerFooter alignWithMargins="0">
    <oddHeader>&amp;CFirearms offences</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B5C8C-F32B-4F7D-B710-456616D3B713}">
  <dimension ref="A1:Q29"/>
  <sheetViews>
    <sheetView workbookViewId="0">
      <selection sqref="A1:J1"/>
    </sheetView>
  </sheetViews>
  <sheetFormatPr defaultRowHeight="13.2" x14ac:dyDescent="0.25"/>
  <cols>
    <col min="1" max="1" width="20.5546875" customWidth="1"/>
    <col min="2" max="9" width="12.88671875" customWidth="1"/>
    <col min="10" max="10" width="20.6640625" customWidth="1"/>
    <col min="11" max="17" width="12.88671875" style="5" customWidth="1"/>
  </cols>
  <sheetData>
    <row r="1" spans="1:17" ht="30" customHeight="1" x14ac:dyDescent="0.25">
      <c r="A1" s="359" t="s">
        <v>382</v>
      </c>
      <c r="B1" s="359"/>
      <c r="C1" s="359"/>
      <c r="D1" s="359"/>
      <c r="E1" s="359"/>
      <c r="F1" s="359"/>
      <c r="G1" s="359"/>
      <c r="H1" s="359"/>
      <c r="I1" s="359"/>
      <c r="J1" s="359"/>
      <c r="K1" s="6" t="s">
        <v>50</v>
      </c>
      <c r="L1" s="34"/>
      <c r="M1" s="34"/>
      <c r="N1" s="34"/>
    </row>
    <row r="3" spans="1:17" x14ac:dyDescent="0.25">
      <c r="A3" s="368" t="s">
        <v>311</v>
      </c>
      <c r="B3" s="366" t="s">
        <v>70</v>
      </c>
      <c r="C3" s="366"/>
      <c r="D3" s="366"/>
      <c r="E3" s="366"/>
      <c r="F3" s="366"/>
      <c r="G3" s="366"/>
      <c r="H3" s="366"/>
      <c r="I3" s="124"/>
      <c r="J3" s="368" t="s">
        <v>311</v>
      </c>
      <c r="K3" s="366" t="s">
        <v>71</v>
      </c>
      <c r="L3" s="366"/>
      <c r="M3" s="366"/>
      <c r="N3" s="366"/>
      <c r="O3" s="366"/>
      <c r="P3" s="366"/>
      <c r="Q3" s="366"/>
    </row>
    <row r="4" spans="1:17" ht="39.6" x14ac:dyDescent="0.25">
      <c r="A4" s="369"/>
      <c r="B4" s="205" t="s">
        <v>59</v>
      </c>
      <c r="C4" s="206" t="s">
        <v>60</v>
      </c>
      <c r="D4" s="206" t="s">
        <v>61</v>
      </c>
      <c r="E4" s="206" t="s">
        <v>62</v>
      </c>
      <c r="F4" s="206" t="s">
        <v>63</v>
      </c>
      <c r="G4" s="206" t="s">
        <v>366</v>
      </c>
      <c r="H4" s="206" t="s">
        <v>55</v>
      </c>
      <c r="I4" s="1"/>
      <c r="J4" s="369"/>
      <c r="K4" s="205" t="s">
        <v>59</v>
      </c>
      <c r="L4" s="206" t="s">
        <v>60</v>
      </c>
      <c r="M4" s="206" t="s">
        <v>61</v>
      </c>
      <c r="N4" s="206" t="s">
        <v>62</v>
      </c>
      <c r="O4" s="206" t="s">
        <v>63</v>
      </c>
      <c r="P4" s="206" t="s">
        <v>366</v>
      </c>
      <c r="Q4" s="206" t="s">
        <v>55</v>
      </c>
    </row>
    <row r="5" spans="1:17" x14ac:dyDescent="0.25">
      <c r="A5" s="124" t="s">
        <v>80</v>
      </c>
      <c r="B5" s="124">
        <v>80</v>
      </c>
      <c r="C5" s="124">
        <v>110</v>
      </c>
      <c r="D5" s="124">
        <v>71</v>
      </c>
      <c r="E5" s="124">
        <v>155</v>
      </c>
      <c r="F5" s="124">
        <v>273</v>
      </c>
      <c r="G5" s="124">
        <v>9</v>
      </c>
      <c r="H5" s="128">
        <v>698</v>
      </c>
      <c r="I5" s="106"/>
      <c r="J5" s="124" t="s">
        <v>80</v>
      </c>
      <c r="K5" s="141">
        <v>0.11461318051575932</v>
      </c>
      <c r="L5" s="141">
        <v>0.15759312320916904</v>
      </c>
      <c r="M5" s="141">
        <v>0.10171919770773639</v>
      </c>
      <c r="N5" s="141">
        <v>0.22206303724928367</v>
      </c>
      <c r="O5" s="141">
        <v>0.39111747851002865</v>
      </c>
      <c r="P5" s="141">
        <v>1.2893982808022923E-2</v>
      </c>
      <c r="Q5" s="142">
        <v>1</v>
      </c>
    </row>
    <row r="6" spans="1:17" x14ac:dyDescent="0.25">
      <c r="A6" s="124" t="s">
        <v>81</v>
      </c>
      <c r="B6" s="124">
        <v>4</v>
      </c>
      <c r="C6" s="124">
        <v>2</v>
      </c>
      <c r="D6" s="60">
        <v>6</v>
      </c>
      <c r="E6" s="60">
        <v>22</v>
      </c>
      <c r="F6" s="60">
        <v>9</v>
      </c>
      <c r="G6" s="60">
        <v>0</v>
      </c>
      <c r="H6" s="154">
        <v>43</v>
      </c>
      <c r="I6" s="106"/>
      <c r="J6" s="124" t="s">
        <v>81</v>
      </c>
      <c r="K6" s="141">
        <v>9.3023255813953487E-2</v>
      </c>
      <c r="L6" s="141">
        <v>4.6511627906976744E-2</v>
      </c>
      <c r="M6" s="141">
        <v>0.13953488372093023</v>
      </c>
      <c r="N6" s="141">
        <v>0.51162790697674421</v>
      </c>
      <c r="O6" s="141">
        <v>0.20930232558139536</v>
      </c>
      <c r="P6" s="141">
        <v>0</v>
      </c>
      <c r="Q6" s="142">
        <v>1</v>
      </c>
    </row>
    <row r="7" spans="1:17" x14ac:dyDescent="0.25">
      <c r="A7" s="127" t="s">
        <v>82</v>
      </c>
      <c r="B7" s="70">
        <v>1</v>
      </c>
      <c r="C7" s="70">
        <v>2</v>
      </c>
      <c r="D7" s="70">
        <v>0</v>
      </c>
      <c r="E7" s="70">
        <v>0</v>
      </c>
      <c r="F7" s="70">
        <v>0</v>
      </c>
      <c r="G7" s="70">
        <v>0</v>
      </c>
      <c r="H7" s="138">
        <v>3</v>
      </c>
      <c r="I7" s="106"/>
      <c r="J7" s="127" t="s">
        <v>82</v>
      </c>
      <c r="K7" s="145">
        <v>0.33333333333333331</v>
      </c>
      <c r="L7" s="145">
        <v>0.66666666666666663</v>
      </c>
      <c r="M7" s="145">
        <v>0</v>
      </c>
      <c r="N7" s="145">
        <v>0</v>
      </c>
      <c r="O7" s="145">
        <v>0</v>
      </c>
      <c r="P7" s="145">
        <v>0</v>
      </c>
      <c r="Q7" s="143">
        <v>1</v>
      </c>
    </row>
    <row r="8" spans="1:17" x14ac:dyDescent="0.25">
      <c r="I8" s="1"/>
    </row>
    <row r="9" spans="1:17" ht="39.6" x14ac:dyDescent="0.25">
      <c r="A9" s="247" t="s">
        <v>253</v>
      </c>
      <c r="B9" s="207" t="s">
        <v>59</v>
      </c>
      <c r="C9" s="208" t="s">
        <v>60</v>
      </c>
      <c r="D9" s="208" t="s">
        <v>61</v>
      </c>
      <c r="E9" s="208" t="s">
        <v>62</v>
      </c>
      <c r="F9" s="208" t="s">
        <v>63</v>
      </c>
      <c r="G9" s="208" t="s">
        <v>366</v>
      </c>
      <c r="H9" s="208" t="s">
        <v>55</v>
      </c>
      <c r="I9" s="1"/>
      <c r="J9" s="247" t="s">
        <v>253</v>
      </c>
      <c r="K9" s="207" t="s">
        <v>59</v>
      </c>
      <c r="L9" s="208" t="s">
        <v>60</v>
      </c>
      <c r="M9" s="208" t="s">
        <v>61</v>
      </c>
      <c r="N9" s="208" t="s">
        <v>62</v>
      </c>
      <c r="O9" s="208" t="s">
        <v>63</v>
      </c>
      <c r="P9" s="208" t="s">
        <v>366</v>
      </c>
      <c r="Q9" s="208" t="s">
        <v>55</v>
      </c>
    </row>
    <row r="10" spans="1:17" x14ac:dyDescent="0.25">
      <c r="A10" s="124" t="s">
        <v>83</v>
      </c>
      <c r="B10" s="124">
        <v>5</v>
      </c>
      <c r="C10" s="124">
        <v>9</v>
      </c>
      <c r="D10" s="124">
        <v>12</v>
      </c>
      <c r="E10" s="124">
        <v>15</v>
      </c>
      <c r="F10" s="124">
        <v>49</v>
      </c>
      <c r="G10" s="124">
        <v>0</v>
      </c>
      <c r="H10" s="128">
        <v>90</v>
      </c>
      <c r="I10" s="106"/>
      <c r="J10" s="124" t="s">
        <v>83</v>
      </c>
      <c r="K10" s="141">
        <v>5.5555555555555552E-2</v>
      </c>
      <c r="L10" s="141">
        <v>0.1</v>
      </c>
      <c r="M10" s="141">
        <v>0.13333333333333333</v>
      </c>
      <c r="N10" s="141">
        <v>0.16666666666666666</v>
      </c>
      <c r="O10" s="141">
        <v>0.5444444444444444</v>
      </c>
      <c r="P10" s="141">
        <v>0</v>
      </c>
      <c r="Q10" s="142">
        <v>1</v>
      </c>
    </row>
    <row r="11" spans="1:17" x14ac:dyDescent="0.25">
      <c r="A11" s="124" t="s">
        <v>84</v>
      </c>
      <c r="B11" s="124">
        <v>10</v>
      </c>
      <c r="C11" s="124">
        <v>10</v>
      </c>
      <c r="D11" s="124">
        <v>17</v>
      </c>
      <c r="E11" s="124">
        <v>22</v>
      </c>
      <c r="F11" s="124">
        <v>93</v>
      </c>
      <c r="G11" s="124">
        <v>1</v>
      </c>
      <c r="H11" s="128">
        <v>153</v>
      </c>
      <c r="I11" s="106"/>
      <c r="J11" s="124" t="s">
        <v>84</v>
      </c>
      <c r="K11" s="141">
        <v>6.535947712418301E-2</v>
      </c>
      <c r="L11" s="141">
        <v>6.535947712418301E-2</v>
      </c>
      <c r="M11" s="141">
        <v>0.1111111111111111</v>
      </c>
      <c r="N11" s="141">
        <v>0.1437908496732026</v>
      </c>
      <c r="O11" s="141">
        <v>0.60784313725490191</v>
      </c>
      <c r="P11" s="211" t="s">
        <v>93</v>
      </c>
      <c r="Q11" s="142">
        <v>1</v>
      </c>
    </row>
    <row r="12" spans="1:17" x14ac:dyDescent="0.25">
      <c r="A12" s="124" t="s">
        <v>85</v>
      </c>
      <c r="B12" s="124">
        <v>20</v>
      </c>
      <c r="C12" s="124">
        <v>21</v>
      </c>
      <c r="D12" s="124">
        <v>16</v>
      </c>
      <c r="E12" s="124">
        <v>40</v>
      </c>
      <c r="F12" s="124">
        <v>68</v>
      </c>
      <c r="G12" s="124">
        <v>2</v>
      </c>
      <c r="H12" s="128">
        <v>167</v>
      </c>
      <c r="I12" s="106"/>
      <c r="J12" s="124" t="s">
        <v>85</v>
      </c>
      <c r="K12" s="141">
        <v>0.11976047904191617</v>
      </c>
      <c r="L12" s="141">
        <v>0.12574850299401197</v>
      </c>
      <c r="M12" s="141">
        <v>9.580838323353294E-2</v>
      </c>
      <c r="N12" s="141">
        <v>0.23952095808383234</v>
      </c>
      <c r="O12" s="141">
        <v>0.40718562874251496</v>
      </c>
      <c r="P12" s="141">
        <v>1.1976047904191617E-2</v>
      </c>
      <c r="Q12" s="142">
        <v>1</v>
      </c>
    </row>
    <row r="13" spans="1:17" x14ac:dyDescent="0.25">
      <c r="A13" s="124" t="s">
        <v>86</v>
      </c>
      <c r="B13" s="124">
        <v>21</v>
      </c>
      <c r="C13" s="124">
        <v>29</v>
      </c>
      <c r="D13" s="124">
        <v>20</v>
      </c>
      <c r="E13" s="124">
        <v>36</v>
      </c>
      <c r="F13" s="124">
        <v>36</v>
      </c>
      <c r="G13" s="124">
        <v>4</v>
      </c>
      <c r="H13" s="128">
        <v>146</v>
      </c>
      <c r="I13" s="106"/>
      <c r="J13" s="124" t="s">
        <v>86</v>
      </c>
      <c r="K13" s="141">
        <v>0.14383561643835616</v>
      </c>
      <c r="L13" s="141">
        <v>0.19863013698630136</v>
      </c>
      <c r="M13" s="141">
        <v>0.13698630136986301</v>
      </c>
      <c r="N13" s="141">
        <v>0.24657534246575341</v>
      </c>
      <c r="O13" s="141">
        <v>0.24657534246575341</v>
      </c>
      <c r="P13" s="141">
        <v>2.7397260273972601E-2</v>
      </c>
      <c r="Q13" s="142">
        <v>1</v>
      </c>
    </row>
    <row r="14" spans="1:17" x14ac:dyDescent="0.25">
      <c r="A14" s="124" t="s">
        <v>87</v>
      </c>
      <c r="B14" s="124">
        <v>15</v>
      </c>
      <c r="C14" s="124">
        <v>27</v>
      </c>
      <c r="D14" s="124">
        <v>9</v>
      </c>
      <c r="E14" s="124">
        <v>41</v>
      </c>
      <c r="F14" s="124">
        <v>23</v>
      </c>
      <c r="G14" s="124">
        <v>1</v>
      </c>
      <c r="H14" s="128">
        <v>116</v>
      </c>
      <c r="I14" s="106"/>
      <c r="J14" s="124" t="s">
        <v>87</v>
      </c>
      <c r="K14" s="141">
        <v>0.12931034482758622</v>
      </c>
      <c r="L14" s="141">
        <v>0.23275862068965517</v>
      </c>
      <c r="M14" s="141">
        <v>7.7586206896551727E-2</v>
      </c>
      <c r="N14" s="141">
        <v>0.35344827586206895</v>
      </c>
      <c r="O14" s="141">
        <v>0.19827586206896552</v>
      </c>
      <c r="P14" s="211" t="s">
        <v>93</v>
      </c>
      <c r="Q14" s="142">
        <v>1</v>
      </c>
    </row>
    <row r="15" spans="1:17" x14ac:dyDescent="0.25">
      <c r="A15" s="127" t="s">
        <v>88</v>
      </c>
      <c r="B15" s="127">
        <v>14</v>
      </c>
      <c r="C15" s="127">
        <v>18</v>
      </c>
      <c r="D15" s="127">
        <v>3</v>
      </c>
      <c r="E15" s="127">
        <v>23</v>
      </c>
      <c r="F15" s="127">
        <v>13</v>
      </c>
      <c r="G15" s="127">
        <v>1</v>
      </c>
      <c r="H15" s="152">
        <v>72</v>
      </c>
      <c r="I15" s="270"/>
      <c r="J15" s="127" t="s">
        <v>88</v>
      </c>
      <c r="K15" s="145">
        <v>0.19444444444444445</v>
      </c>
      <c r="L15" s="145">
        <v>0.25</v>
      </c>
      <c r="M15" s="145">
        <v>4.1666666666666664E-2</v>
      </c>
      <c r="N15" s="145">
        <v>0.31944444444444442</v>
      </c>
      <c r="O15" s="145">
        <v>0.18055555555555555</v>
      </c>
      <c r="P15" s="145">
        <v>1.3888888888888888E-2</v>
      </c>
      <c r="Q15" s="143">
        <v>1</v>
      </c>
    </row>
    <row r="16" spans="1:17" ht="14.4" x14ac:dyDescent="0.3">
      <c r="A16" s="124"/>
      <c r="B16" s="60"/>
      <c r="C16" s="60"/>
      <c r="D16" s="60"/>
      <c r="E16" s="60"/>
      <c r="F16" s="60"/>
      <c r="G16" s="60"/>
      <c r="H16" s="135"/>
      <c r="I16" s="1"/>
      <c r="J16" s="126"/>
      <c r="K16" s="137"/>
      <c r="L16" s="137"/>
      <c r="M16" s="137"/>
      <c r="N16" s="137"/>
      <c r="O16" s="137"/>
      <c r="P16" s="137"/>
      <c r="Q16" s="144"/>
    </row>
    <row r="17" spans="1:17" ht="39.6" x14ac:dyDescent="0.25">
      <c r="A17" s="132" t="s">
        <v>367</v>
      </c>
      <c r="B17" s="207" t="s">
        <v>59</v>
      </c>
      <c r="C17" s="208" t="s">
        <v>60</v>
      </c>
      <c r="D17" s="208" t="s">
        <v>61</v>
      </c>
      <c r="E17" s="208" t="s">
        <v>62</v>
      </c>
      <c r="F17" s="208" t="s">
        <v>63</v>
      </c>
      <c r="G17" s="208" t="s">
        <v>366</v>
      </c>
      <c r="H17" s="208" t="s">
        <v>55</v>
      </c>
      <c r="I17" s="266"/>
      <c r="J17" s="132" t="s">
        <v>367</v>
      </c>
      <c r="K17" s="207" t="s">
        <v>59</v>
      </c>
      <c r="L17" s="208" t="s">
        <v>60</v>
      </c>
      <c r="M17" s="208" t="s">
        <v>61</v>
      </c>
      <c r="N17" s="208" t="s">
        <v>62</v>
      </c>
      <c r="O17" s="208" t="s">
        <v>63</v>
      </c>
      <c r="P17" s="208" t="s">
        <v>366</v>
      </c>
      <c r="Q17" s="208" t="s">
        <v>55</v>
      </c>
    </row>
    <row r="18" spans="1:17" x14ac:dyDescent="0.25">
      <c r="A18" s="124" t="s">
        <v>89</v>
      </c>
      <c r="B18" s="124">
        <v>59</v>
      </c>
      <c r="C18" s="124">
        <v>86</v>
      </c>
      <c r="D18" s="124">
        <v>54</v>
      </c>
      <c r="E18" s="124">
        <v>118</v>
      </c>
      <c r="F18" s="124">
        <v>148</v>
      </c>
      <c r="G18" s="124">
        <v>5</v>
      </c>
      <c r="H18" s="133">
        <v>470</v>
      </c>
      <c r="I18" s="106"/>
      <c r="J18" s="124" t="s">
        <v>89</v>
      </c>
      <c r="K18" s="141">
        <v>0.12553191489361701</v>
      </c>
      <c r="L18" s="141">
        <v>0.18297872340425531</v>
      </c>
      <c r="M18" s="141">
        <v>0.1148936170212766</v>
      </c>
      <c r="N18" s="141">
        <v>0.25106382978723402</v>
      </c>
      <c r="O18" s="141">
        <v>0.31489361702127661</v>
      </c>
      <c r="P18" s="141">
        <v>1.0638297872340425E-2</v>
      </c>
      <c r="Q18" s="142">
        <v>1</v>
      </c>
    </row>
    <row r="19" spans="1:17" x14ac:dyDescent="0.25">
      <c r="A19" s="124" t="s">
        <v>90</v>
      </c>
      <c r="B19" s="124">
        <v>0</v>
      </c>
      <c r="C19" s="124">
        <v>3</v>
      </c>
      <c r="D19" s="124">
        <v>6</v>
      </c>
      <c r="E19" s="124">
        <v>13</v>
      </c>
      <c r="F19" s="124">
        <v>60</v>
      </c>
      <c r="G19" s="124">
        <v>1</v>
      </c>
      <c r="H19" s="133">
        <v>83</v>
      </c>
      <c r="I19" s="106"/>
      <c r="J19" s="124" t="s">
        <v>90</v>
      </c>
      <c r="K19" s="141">
        <v>0</v>
      </c>
      <c r="L19" s="141">
        <v>3.614457831325301E-2</v>
      </c>
      <c r="M19" s="141">
        <v>7.2289156626506021E-2</v>
      </c>
      <c r="N19" s="141">
        <v>0.15662650602409639</v>
      </c>
      <c r="O19" s="141">
        <v>0.72289156626506024</v>
      </c>
      <c r="P19" s="141">
        <v>1.2048192771084338E-2</v>
      </c>
      <c r="Q19" s="142">
        <v>1</v>
      </c>
    </row>
    <row r="20" spans="1:17" x14ac:dyDescent="0.25">
      <c r="A20" s="124" t="s">
        <v>91</v>
      </c>
      <c r="B20" s="124">
        <v>2</v>
      </c>
      <c r="C20" s="124">
        <v>1</v>
      </c>
      <c r="D20" s="124">
        <v>1</v>
      </c>
      <c r="E20" s="124">
        <v>4</v>
      </c>
      <c r="F20" s="124">
        <v>23</v>
      </c>
      <c r="G20" s="124">
        <v>1</v>
      </c>
      <c r="H20" s="133">
        <v>32</v>
      </c>
      <c r="I20" s="106"/>
      <c r="J20" s="124" t="s">
        <v>91</v>
      </c>
      <c r="K20" s="141">
        <v>6.25E-2</v>
      </c>
      <c r="L20" s="141">
        <v>3.125E-2</v>
      </c>
      <c r="M20" s="141">
        <v>3.125E-2</v>
      </c>
      <c r="N20" s="141">
        <v>0.125</v>
      </c>
      <c r="O20" s="141">
        <v>0.71875</v>
      </c>
      <c r="P20" s="141">
        <v>3.125E-2</v>
      </c>
      <c r="Q20" s="142">
        <v>1</v>
      </c>
    </row>
    <row r="21" spans="1:17" x14ac:dyDescent="0.25">
      <c r="A21" s="126" t="s">
        <v>92</v>
      </c>
      <c r="B21" s="126">
        <v>2</v>
      </c>
      <c r="C21" s="126">
        <v>1</v>
      </c>
      <c r="D21" s="126">
        <v>2</v>
      </c>
      <c r="E21" s="126">
        <v>0</v>
      </c>
      <c r="F21" s="126">
        <v>8</v>
      </c>
      <c r="G21" s="126">
        <v>0</v>
      </c>
      <c r="H21" s="133">
        <v>13</v>
      </c>
      <c r="I21" s="106"/>
      <c r="J21" s="126" t="s">
        <v>92</v>
      </c>
      <c r="K21" s="141">
        <v>0.15384615384615385</v>
      </c>
      <c r="L21" s="141">
        <v>7.6923076923076927E-2</v>
      </c>
      <c r="M21" s="141">
        <v>0.15384615384615385</v>
      </c>
      <c r="N21" s="141">
        <v>0</v>
      </c>
      <c r="O21" s="141">
        <v>0.61538461538461542</v>
      </c>
      <c r="P21" s="141">
        <v>0</v>
      </c>
      <c r="Q21" s="142">
        <v>1</v>
      </c>
    </row>
    <row r="22" spans="1:17" x14ac:dyDescent="0.25">
      <c r="A22" s="127" t="s">
        <v>82</v>
      </c>
      <c r="B22" s="127">
        <v>22</v>
      </c>
      <c r="C22" s="127">
        <v>23</v>
      </c>
      <c r="D22" s="127">
        <v>14</v>
      </c>
      <c r="E22" s="127">
        <v>42</v>
      </c>
      <c r="F22" s="127">
        <v>43</v>
      </c>
      <c r="G22" s="127">
        <v>2</v>
      </c>
      <c r="H22" s="134">
        <v>146</v>
      </c>
      <c r="I22" s="106"/>
      <c r="J22" s="127" t="s">
        <v>82</v>
      </c>
      <c r="K22" s="145">
        <v>0.15068493150684931</v>
      </c>
      <c r="L22" s="145">
        <v>0.15753424657534246</v>
      </c>
      <c r="M22" s="145">
        <v>9.5890410958904104E-2</v>
      </c>
      <c r="N22" s="145">
        <v>0.28767123287671231</v>
      </c>
      <c r="O22" s="145">
        <v>0.29452054794520549</v>
      </c>
      <c r="P22" s="145">
        <v>1.3698630136986301E-2</v>
      </c>
      <c r="Q22" s="143">
        <v>1</v>
      </c>
    </row>
    <row r="23" spans="1:17" x14ac:dyDescent="0.25">
      <c r="Q23" s="16" t="s">
        <v>56</v>
      </c>
    </row>
    <row r="24" spans="1:17" x14ac:dyDescent="0.25">
      <c r="A24" s="233" t="s">
        <v>57</v>
      </c>
    </row>
    <row r="25" spans="1:17" x14ac:dyDescent="0.25">
      <c r="A25" s="357" t="s">
        <v>313</v>
      </c>
      <c r="B25" s="357"/>
      <c r="C25" s="357"/>
      <c r="D25" s="357"/>
      <c r="E25" s="357"/>
      <c r="F25" s="357"/>
      <c r="G25" s="357"/>
      <c r="H25" s="357"/>
      <c r="I25" s="357"/>
      <c r="J25" s="357"/>
    </row>
    <row r="26" spans="1:17" x14ac:dyDescent="0.25">
      <c r="A26" s="357"/>
      <c r="B26" s="357"/>
      <c r="C26" s="357"/>
      <c r="D26" s="357"/>
      <c r="E26" s="357"/>
      <c r="F26" s="357"/>
      <c r="G26" s="357"/>
      <c r="H26" s="357"/>
      <c r="I26" s="357"/>
      <c r="J26" s="357"/>
    </row>
    <row r="27" spans="1:17" ht="13.2" customHeight="1" x14ac:dyDescent="0.25">
      <c r="A27" s="347" t="s">
        <v>115</v>
      </c>
      <c r="B27" s="347"/>
      <c r="C27" s="347"/>
      <c r="D27" s="347"/>
      <c r="E27" s="347"/>
      <c r="F27" s="347"/>
      <c r="G27" s="347"/>
      <c r="H27" s="347"/>
      <c r="I27" s="347"/>
      <c r="J27" s="347"/>
      <c r="K27" s="64"/>
      <c r="L27" s="39"/>
    </row>
    <row r="28" spans="1:17" x14ac:dyDescent="0.25">
      <c r="A28" s="347"/>
      <c r="B28" s="347"/>
      <c r="C28" s="347"/>
      <c r="D28" s="347"/>
      <c r="E28" s="347"/>
      <c r="F28" s="347"/>
      <c r="G28" s="347"/>
      <c r="H28" s="347"/>
      <c r="I28" s="347"/>
      <c r="J28" s="347"/>
      <c r="K28" s="64"/>
      <c r="L28" s="39"/>
    </row>
    <row r="29" spans="1:17" x14ac:dyDescent="0.25">
      <c r="A29" t="s">
        <v>365</v>
      </c>
    </row>
  </sheetData>
  <mergeCells count="7">
    <mergeCell ref="A1:J1"/>
    <mergeCell ref="B3:H3"/>
    <mergeCell ref="K3:Q3"/>
    <mergeCell ref="A25:J26"/>
    <mergeCell ref="A27:J28"/>
    <mergeCell ref="A3:A4"/>
    <mergeCell ref="J3:J4"/>
  </mergeCells>
  <conditionalFormatting sqref="K1:Q1048576">
    <cfRule type="cellIs" dxfId="4" priority="1" operator="between">
      <formula>0.01</formula>
      <formula>0.0049</formula>
    </cfRule>
  </conditionalFormatting>
  <hyperlinks>
    <hyperlink ref="K1" location="Index!A1" display="Index" xr:uid="{E5D8D6DA-E045-467D-9463-186F3FA2FF7A}"/>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1A79F-BEDD-49F8-BE48-FCE0842BDDFC}">
  <dimension ref="A1:N32"/>
  <sheetViews>
    <sheetView workbookViewId="0">
      <selection sqref="A1:H1"/>
    </sheetView>
  </sheetViews>
  <sheetFormatPr defaultRowHeight="13.2" x14ac:dyDescent="0.25"/>
  <cols>
    <col min="1" max="1" width="21.77734375" customWidth="1"/>
    <col min="2" max="3" width="10" customWidth="1"/>
    <col min="6" max="6" width="21" customWidth="1"/>
    <col min="7" max="8" width="10" customWidth="1"/>
  </cols>
  <sheetData>
    <row r="1" spans="1:14" ht="30" customHeight="1" x14ac:dyDescent="0.25">
      <c r="A1" s="370" t="s">
        <v>373</v>
      </c>
      <c r="B1" s="370"/>
      <c r="C1" s="370"/>
      <c r="D1" s="370"/>
      <c r="E1" s="370"/>
      <c r="F1" s="370"/>
      <c r="G1" s="370"/>
      <c r="H1" s="370"/>
      <c r="I1" s="6" t="s">
        <v>50</v>
      </c>
      <c r="J1" s="192"/>
      <c r="K1" s="192"/>
      <c r="L1" s="192"/>
      <c r="M1" s="192"/>
      <c r="N1" s="192"/>
    </row>
    <row r="2" spans="1:14" x14ac:dyDescent="0.25">
      <c r="A2" s="124"/>
    </row>
    <row r="3" spans="1:14" ht="15.6" x14ac:dyDescent="0.25">
      <c r="A3" s="368" t="s">
        <v>311</v>
      </c>
      <c r="B3" s="373" t="s">
        <v>370</v>
      </c>
      <c r="C3" s="373"/>
      <c r="F3" s="190"/>
      <c r="G3" s="191"/>
      <c r="H3" s="191"/>
    </row>
    <row r="4" spans="1:14" x14ac:dyDescent="0.25">
      <c r="A4" s="369"/>
      <c r="B4" s="202" t="s">
        <v>64</v>
      </c>
      <c r="C4" s="202" t="s">
        <v>65</v>
      </c>
      <c r="D4" s="139"/>
      <c r="F4" s="190"/>
      <c r="G4" s="154"/>
      <c r="H4" s="154"/>
    </row>
    <row r="5" spans="1:14" x14ac:dyDescent="0.25">
      <c r="A5" s="124" t="s">
        <v>80</v>
      </c>
      <c r="B5" s="160">
        <v>24.61</v>
      </c>
      <c r="C5" s="160">
        <v>24</v>
      </c>
      <c r="F5" s="126"/>
      <c r="G5" s="161"/>
      <c r="H5" s="161"/>
    </row>
    <row r="6" spans="1:14" x14ac:dyDescent="0.25">
      <c r="A6" s="124" t="s">
        <v>81</v>
      </c>
      <c r="B6" s="160">
        <v>21.63</v>
      </c>
      <c r="C6" s="160">
        <v>18</v>
      </c>
      <c r="F6" s="126"/>
      <c r="G6" s="161"/>
      <c r="H6" s="161"/>
    </row>
    <row r="7" spans="1:14" x14ac:dyDescent="0.25">
      <c r="A7" s="127" t="s">
        <v>82</v>
      </c>
      <c r="B7" s="165" t="s">
        <v>179</v>
      </c>
      <c r="C7" s="165" t="s">
        <v>179</v>
      </c>
      <c r="F7" s="126"/>
      <c r="G7" s="189"/>
      <c r="H7" s="189"/>
    </row>
    <row r="8" spans="1:14" x14ac:dyDescent="0.25">
      <c r="F8" s="60"/>
      <c r="G8" s="60"/>
      <c r="H8" s="60"/>
    </row>
    <row r="9" spans="1:14" x14ac:dyDescent="0.25">
      <c r="A9" s="247" t="s">
        <v>253</v>
      </c>
      <c r="B9" s="202" t="s">
        <v>64</v>
      </c>
      <c r="C9" s="202" t="s">
        <v>65</v>
      </c>
      <c r="F9" s="190"/>
      <c r="G9" s="154"/>
      <c r="H9" s="154"/>
    </row>
    <row r="10" spans="1:14" x14ac:dyDescent="0.25">
      <c r="A10" s="124" t="s">
        <v>83</v>
      </c>
      <c r="B10" s="160">
        <v>28.1</v>
      </c>
      <c r="C10" s="160">
        <v>24</v>
      </c>
      <c r="F10" s="126"/>
      <c r="G10" s="161"/>
      <c r="H10" s="161"/>
    </row>
    <row r="11" spans="1:14" x14ac:dyDescent="0.25">
      <c r="A11" s="124" t="s">
        <v>84</v>
      </c>
      <c r="B11" s="160">
        <v>23.77</v>
      </c>
      <c r="C11" s="160">
        <v>22</v>
      </c>
      <c r="F11" s="126"/>
      <c r="G11" s="161"/>
      <c r="H11" s="161"/>
    </row>
    <row r="12" spans="1:14" x14ac:dyDescent="0.25">
      <c r="A12" s="124" t="s">
        <v>85</v>
      </c>
      <c r="B12" s="161">
        <v>24.68</v>
      </c>
      <c r="C12" s="161">
        <v>24</v>
      </c>
      <c r="F12" s="126"/>
      <c r="G12" s="161"/>
      <c r="H12" s="161"/>
    </row>
    <row r="13" spans="1:14" x14ac:dyDescent="0.25">
      <c r="A13" s="124" t="s">
        <v>86</v>
      </c>
      <c r="B13" s="161">
        <v>20.059999999999999</v>
      </c>
      <c r="C13" s="161">
        <v>18</v>
      </c>
      <c r="F13" s="126"/>
      <c r="G13" s="161"/>
      <c r="H13" s="161"/>
    </row>
    <row r="14" spans="1:14" x14ac:dyDescent="0.25">
      <c r="A14" s="124" t="s">
        <v>87</v>
      </c>
      <c r="B14" s="160">
        <v>31</v>
      </c>
      <c r="C14" s="160">
        <v>30</v>
      </c>
      <c r="F14" s="126"/>
      <c r="G14" s="161"/>
      <c r="H14" s="161"/>
    </row>
    <row r="15" spans="1:14" x14ac:dyDescent="0.25">
      <c r="A15" s="127" t="s">
        <v>88</v>
      </c>
      <c r="B15" s="162">
        <v>15.72</v>
      </c>
      <c r="C15" s="162">
        <v>12</v>
      </c>
      <c r="F15" s="126"/>
      <c r="G15" s="161"/>
      <c r="H15" s="161"/>
    </row>
    <row r="16" spans="1:14" x14ac:dyDescent="0.25">
      <c r="A16" s="126"/>
      <c r="F16" s="126"/>
      <c r="G16" s="60"/>
      <c r="H16" s="60"/>
    </row>
    <row r="17" spans="1:12" ht="15.6" x14ac:dyDescent="0.25">
      <c r="A17" s="132" t="s">
        <v>367</v>
      </c>
      <c r="B17" s="202" t="s">
        <v>64</v>
      </c>
      <c r="C17" s="202" t="s">
        <v>65</v>
      </c>
      <c r="F17" s="190"/>
      <c r="G17" s="154"/>
      <c r="H17" s="154"/>
    </row>
    <row r="18" spans="1:12" x14ac:dyDescent="0.25">
      <c r="A18" s="124" t="s">
        <v>89</v>
      </c>
      <c r="B18" s="160">
        <v>23.07</v>
      </c>
      <c r="C18" s="160">
        <v>19</v>
      </c>
      <c r="F18" s="126"/>
      <c r="G18" s="161"/>
      <c r="H18" s="161"/>
    </row>
    <row r="19" spans="1:12" x14ac:dyDescent="0.25">
      <c r="A19" s="124" t="s">
        <v>90</v>
      </c>
      <c r="B19" s="160">
        <v>29.24</v>
      </c>
      <c r="C19" s="160">
        <v>24.5</v>
      </c>
      <c r="F19" s="126"/>
      <c r="G19" s="161"/>
      <c r="H19" s="161"/>
    </row>
    <row r="20" spans="1:12" x14ac:dyDescent="0.25">
      <c r="A20" s="124" t="s">
        <v>91</v>
      </c>
      <c r="B20" s="161">
        <v>23.33</v>
      </c>
      <c r="C20" s="161">
        <v>26</v>
      </c>
      <c r="F20" s="126"/>
      <c r="G20" s="161"/>
      <c r="H20" s="161"/>
    </row>
    <row r="21" spans="1:12" x14ac:dyDescent="0.25">
      <c r="A21" s="126" t="s">
        <v>92</v>
      </c>
      <c r="B21" s="161">
        <v>23.86</v>
      </c>
      <c r="C21" s="161">
        <v>24</v>
      </c>
      <c r="F21" s="126"/>
      <c r="G21" s="161"/>
      <c r="H21" s="161"/>
    </row>
    <row r="22" spans="1:12" x14ac:dyDescent="0.25">
      <c r="A22" s="127" t="s">
        <v>82</v>
      </c>
      <c r="B22" s="162">
        <v>24.66</v>
      </c>
      <c r="C22" s="162">
        <v>18</v>
      </c>
      <c r="F22" s="126"/>
      <c r="G22" s="161"/>
      <c r="H22" s="161"/>
    </row>
    <row r="23" spans="1:12" x14ac:dyDescent="0.25">
      <c r="A23" s="124"/>
      <c r="C23" s="16" t="s">
        <v>56</v>
      </c>
    </row>
    <row r="24" spans="1:12" x14ac:dyDescent="0.25">
      <c r="A24" s="124"/>
      <c r="H24" s="16"/>
    </row>
    <row r="25" spans="1:12" x14ac:dyDescent="0.25">
      <c r="A25" s="177" t="s">
        <v>369</v>
      </c>
    </row>
    <row r="26" spans="1:12" x14ac:dyDescent="0.25">
      <c r="A26" s="177"/>
    </row>
    <row r="27" spans="1:12" x14ac:dyDescent="0.25">
      <c r="A27" t="s">
        <v>57</v>
      </c>
    </row>
    <row r="28" spans="1:12" ht="13.2" customHeight="1" x14ac:dyDescent="0.25">
      <c r="A28" s="361" t="s">
        <v>313</v>
      </c>
      <c r="B28" s="361"/>
      <c r="C28" s="361"/>
      <c r="D28" s="361"/>
      <c r="E28" s="361"/>
      <c r="F28" s="361"/>
      <c r="G28" s="361"/>
      <c r="H28" s="361"/>
      <c r="I28" s="7"/>
      <c r="J28" s="7"/>
      <c r="K28" s="7"/>
      <c r="L28" s="7"/>
    </row>
    <row r="29" spans="1:12" x14ac:dyDescent="0.25">
      <c r="A29" s="361"/>
      <c r="B29" s="361"/>
      <c r="C29" s="361"/>
      <c r="D29" s="361"/>
      <c r="E29" s="361"/>
      <c r="F29" s="361"/>
      <c r="G29" s="361"/>
      <c r="H29" s="361"/>
      <c r="I29" s="7"/>
      <c r="J29" s="7"/>
      <c r="K29" s="7"/>
      <c r="L29" s="7"/>
    </row>
    <row r="30" spans="1:12" ht="13.2" customHeight="1" x14ac:dyDescent="0.25">
      <c r="A30" s="361" t="s">
        <v>371</v>
      </c>
      <c r="B30" s="361"/>
      <c r="C30" s="361"/>
      <c r="D30" s="361"/>
      <c r="E30" s="361"/>
      <c r="F30" s="361"/>
      <c r="G30" s="361"/>
      <c r="H30" s="361"/>
      <c r="I30" s="7"/>
      <c r="J30" s="7"/>
      <c r="K30" s="7"/>
      <c r="L30" s="7"/>
    </row>
    <row r="31" spans="1:12" x14ac:dyDescent="0.25">
      <c r="A31" s="361"/>
      <c r="B31" s="361"/>
      <c r="C31" s="361"/>
      <c r="D31" s="361"/>
      <c r="E31" s="361"/>
      <c r="F31" s="361"/>
      <c r="G31" s="361"/>
      <c r="H31" s="361"/>
      <c r="I31" s="7"/>
      <c r="J31" s="7"/>
      <c r="K31" s="7"/>
      <c r="L31" s="7"/>
    </row>
    <row r="32" spans="1:12" x14ac:dyDescent="0.25">
      <c r="A32" t="s">
        <v>365</v>
      </c>
    </row>
  </sheetData>
  <mergeCells count="5">
    <mergeCell ref="A28:H29"/>
    <mergeCell ref="A30:H31"/>
    <mergeCell ref="A3:A4"/>
    <mergeCell ref="B3:C3"/>
    <mergeCell ref="A1:H1"/>
  </mergeCells>
  <hyperlinks>
    <hyperlink ref="I1" location="Index!A1" display="Index" xr:uid="{AC414C23-941D-4629-BEA4-F79E39321147}"/>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47B04-4392-446D-BFCB-B0A702906FB4}">
  <dimension ref="A1:S36"/>
  <sheetViews>
    <sheetView workbookViewId="0">
      <selection sqref="A1:K1"/>
    </sheetView>
  </sheetViews>
  <sheetFormatPr defaultRowHeight="13.2" x14ac:dyDescent="0.25"/>
  <cols>
    <col min="1" max="1" width="22.88671875" customWidth="1"/>
    <col min="2" max="9" width="10.88671875" style="8" customWidth="1"/>
    <col min="11" max="11" width="23.33203125" customWidth="1"/>
    <col min="12" max="17" width="10.88671875" customWidth="1"/>
    <col min="18" max="19" width="10.88671875" style="2" customWidth="1"/>
  </cols>
  <sheetData>
    <row r="1" spans="1:19" ht="31.2" customHeight="1" x14ac:dyDescent="0.25">
      <c r="A1" s="370" t="s">
        <v>372</v>
      </c>
      <c r="B1" s="370"/>
      <c r="C1" s="370"/>
      <c r="D1" s="370"/>
      <c r="E1" s="370"/>
      <c r="F1" s="370"/>
      <c r="G1" s="370"/>
      <c r="H1" s="370"/>
      <c r="I1" s="370"/>
      <c r="J1" s="370"/>
      <c r="K1" s="370"/>
      <c r="L1" s="6" t="s">
        <v>50</v>
      </c>
      <c r="M1" s="158"/>
      <c r="N1" s="124"/>
      <c r="O1" s="124"/>
      <c r="P1" s="124"/>
      <c r="Q1" s="124"/>
      <c r="R1" s="128"/>
    </row>
    <row r="2" spans="1:19" ht="13.2" customHeight="1" x14ac:dyDescent="0.25">
      <c r="A2" s="174"/>
      <c r="B2" s="193"/>
      <c r="C2" s="193"/>
      <c r="D2" s="193"/>
      <c r="E2" s="193"/>
      <c r="F2" s="193"/>
      <c r="G2" s="193"/>
      <c r="H2" s="194"/>
      <c r="I2" s="194"/>
      <c r="J2" s="124"/>
      <c r="K2" s="124"/>
      <c r="L2" s="124"/>
      <c r="M2" s="124"/>
      <c r="N2" s="124"/>
      <c r="O2" s="124"/>
      <c r="P2" s="124"/>
      <c r="Q2" s="124"/>
      <c r="R2" s="128"/>
    </row>
    <row r="3" spans="1:19" ht="15.6" x14ac:dyDescent="0.25">
      <c r="A3" s="368" t="s">
        <v>311</v>
      </c>
      <c r="B3" s="374" t="s">
        <v>375</v>
      </c>
      <c r="C3" s="374"/>
      <c r="D3" s="374"/>
      <c r="E3" s="374"/>
      <c r="F3" s="374"/>
      <c r="G3" s="374"/>
      <c r="H3" s="374"/>
      <c r="I3" s="374"/>
      <c r="J3" s="124"/>
      <c r="K3" s="368" t="s">
        <v>311</v>
      </c>
      <c r="L3" s="374" t="s">
        <v>310</v>
      </c>
      <c r="M3" s="374"/>
      <c r="N3" s="374"/>
      <c r="O3" s="374"/>
      <c r="P3" s="374"/>
      <c r="Q3" s="374"/>
      <c r="R3" s="374"/>
      <c r="S3" s="374"/>
    </row>
    <row r="4" spans="1:19" ht="28.8" customHeight="1" x14ac:dyDescent="0.25">
      <c r="A4" s="369"/>
      <c r="B4" s="210" t="s">
        <v>116</v>
      </c>
      <c r="C4" s="210" t="s">
        <v>117</v>
      </c>
      <c r="D4" s="210" t="s">
        <v>119</v>
      </c>
      <c r="E4" s="210" t="s">
        <v>120</v>
      </c>
      <c r="F4" s="210" t="s">
        <v>121</v>
      </c>
      <c r="G4" s="210" t="s">
        <v>122</v>
      </c>
      <c r="H4" s="210" t="s">
        <v>123</v>
      </c>
      <c r="I4" s="198" t="s">
        <v>55</v>
      </c>
      <c r="J4" s="230"/>
      <c r="K4" s="369"/>
      <c r="L4" s="210" t="s">
        <v>116</v>
      </c>
      <c r="M4" s="210" t="s">
        <v>117</v>
      </c>
      <c r="N4" s="210" t="s">
        <v>119</v>
      </c>
      <c r="O4" s="210" t="s">
        <v>120</v>
      </c>
      <c r="P4" s="210" t="s">
        <v>121</v>
      </c>
      <c r="Q4" s="210" t="s">
        <v>122</v>
      </c>
      <c r="R4" s="210" t="s">
        <v>123</v>
      </c>
      <c r="S4" s="198" t="s">
        <v>55</v>
      </c>
    </row>
    <row r="5" spans="1:19" x14ac:dyDescent="0.25">
      <c r="A5" s="150" t="s">
        <v>80</v>
      </c>
      <c r="B5" s="194">
        <v>27</v>
      </c>
      <c r="C5" s="194">
        <v>44</v>
      </c>
      <c r="D5" s="194">
        <v>42</v>
      </c>
      <c r="E5" s="194">
        <v>37</v>
      </c>
      <c r="F5" s="194">
        <v>29</v>
      </c>
      <c r="G5" s="194">
        <v>37</v>
      </c>
      <c r="H5" s="194">
        <v>40</v>
      </c>
      <c r="I5" s="195">
        <v>256</v>
      </c>
      <c r="J5" s="230"/>
      <c r="K5" s="150" t="s">
        <v>80</v>
      </c>
      <c r="L5" s="211">
        <v>0.10546875</v>
      </c>
      <c r="M5" s="211">
        <v>0.171875</v>
      </c>
      <c r="N5" s="211">
        <v>0.1640625</v>
      </c>
      <c r="O5" s="211">
        <v>0.14453125</v>
      </c>
      <c r="P5" s="211">
        <v>0.11328125</v>
      </c>
      <c r="Q5" s="211">
        <v>0.14453125</v>
      </c>
      <c r="R5" s="211">
        <v>0.15625</v>
      </c>
      <c r="S5" s="212">
        <v>1</v>
      </c>
    </row>
    <row r="6" spans="1:19" x14ac:dyDescent="0.25">
      <c r="A6" s="168" t="s">
        <v>81</v>
      </c>
      <c r="B6" s="194">
        <v>1</v>
      </c>
      <c r="C6" s="194">
        <v>2</v>
      </c>
      <c r="D6" s="194">
        <v>2</v>
      </c>
      <c r="E6" s="194">
        <v>1</v>
      </c>
      <c r="F6" s="194">
        <v>1</v>
      </c>
      <c r="G6" s="194">
        <v>0</v>
      </c>
      <c r="H6" s="194">
        <v>2</v>
      </c>
      <c r="I6" s="195">
        <v>9</v>
      </c>
      <c r="J6" s="230"/>
      <c r="K6" s="168" t="s">
        <v>304</v>
      </c>
      <c r="L6" s="211">
        <v>0.1111111111111111</v>
      </c>
      <c r="M6" s="211">
        <v>0.22222222222222221</v>
      </c>
      <c r="N6" s="211">
        <v>0.22222222222222221</v>
      </c>
      <c r="O6" s="211">
        <v>0.1111111111111111</v>
      </c>
      <c r="P6" s="211">
        <v>0.1111111111111111</v>
      </c>
      <c r="Q6" s="211">
        <v>0</v>
      </c>
      <c r="R6" s="211">
        <v>0.22222222222222221</v>
      </c>
      <c r="S6" s="212">
        <v>1</v>
      </c>
    </row>
    <row r="7" spans="1:19" x14ac:dyDescent="0.25">
      <c r="A7" s="157" t="s">
        <v>293</v>
      </c>
      <c r="B7" s="196">
        <v>0</v>
      </c>
      <c r="C7" s="196">
        <v>0</v>
      </c>
      <c r="D7" s="196">
        <v>0</v>
      </c>
      <c r="E7" s="196">
        <v>0</v>
      </c>
      <c r="F7" s="196">
        <v>0</v>
      </c>
      <c r="G7" s="196">
        <v>0</v>
      </c>
      <c r="H7" s="196">
        <v>0</v>
      </c>
      <c r="I7" s="197">
        <v>0</v>
      </c>
      <c r="J7" s="230"/>
      <c r="K7" s="157" t="s">
        <v>293</v>
      </c>
      <c r="L7" s="213" t="s">
        <v>179</v>
      </c>
      <c r="M7" s="213" t="s">
        <v>179</v>
      </c>
      <c r="N7" s="213" t="s">
        <v>179</v>
      </c>
      <c r="O7" s="213" t="s">
        <v>179</v>
      </c>
      <c r="P7" s="213" t="s">
        <v>179</v>
      </c>
      <c r="Q7" s="213" t="s">
        <v>179</v>
      </c>
      <c r="R7" s="214" t="s">
        <v>179</v>
      </c>
      <c r="S7" s="217" t="s">
        <v>179</v>
      </c>
    </row>
    <row r="8" spans="1:19" x14ac:dyDescent="0.25">
      <c r="A8" s="124"/>
      <c r="B8" s="194"/>
      <c r="C8" s="194"/>
      <c r="D8" s="194"/>
      <c r="E8" s="194"/>
      <c r="F8" s="194"/>
      <c r="G8" s="194"/>
      <c r="H8" s="194"/>
      <c r="I8" s="194"/>
      <c r="J8" s="230"/>
      <c r="K8" s="124"/>
      <c r="L8" s="194"/>
      <c r="M8" s="194"/>
      <c r="N8" s="194"/>
      <c r="O8" s="194"/>
      <c r="P8" s="194"/>
      <c r="Q8" s="194"/>
      <c r="R8" s="195"/>
      <c r="S8" s="215"/>
    </row>
    <row r="9" spans="1:19" ht="28.8" customHeight="1" x14ac:dyDescent="0.25">
      <c r="A9" s="247" t="s">
        <v>253</v>
      </c>
      <c r="B9" s="210" t="s">
        <v>116</v>
      </c>
      <c r="C9" s="210" t="s">
        <v>117</v>
      </c>
      <c r="D9" s="210" t="s">
        <v>119</v>
      </c>
      <c r="E9" s="210" t="s">
        <v>120</v>
      </c>
      <c r="F9" s="210" t="s">
        <v>121</v>
      </c>
      <c r="G9" s="210" t="s">
        <v>122</v>
      </c>
      <c r="H9" s="210" t="s">
        <v>123</v>
      </c>
      <c r="I9" s="198" t="s">
        <v>55</v>
      </c>
      <c r="J9" s="230"/>
      <c r="K9" s="247" t="s">
        <v>253</v>
      </c>
      <c r="L9" s="210" t="s">
        <v>116</v>
      </c>
      <c r="M9" s="210" t="s">
        <v>117</v>
      </c>
      <c r="N9" s="210" t="s">
        <v>119</v>
      </c>
      <c r="O9" s="210" t="s">
        <v>120</v>
      </c>
      <c r="P9" s="210" t="s">
        <v>121</v>
      </c>
      <c r="Q9" s="210" t="s">
        <v>122</v>
      </c>
      <c r="R9" s="210" t="s">
        <v>123</v>
      </c>
      <c r="S9" s="198" t="s">
        <v>55</v>
      </c>
    </row>
    <row r="10" spans="1:19" x14ac:dyDescent="0.25">
      <c r="A10" s="155" t="s">
        <v>83</v>
      </c>
      <c r="B10" s="194">
        <v>1</v>
      </c>
      <c r="C10" s="194">
        <v>8</v>
      </c>
      <c r="D10" s="194">
        <v>7</v>
      </c>
      <c r="E10" s="194">
        <v>11</v>
      </c>
      <c r="F10" s="194">
        <v>5</v>
      </c>
      <c r="G10" s="194">
        <v>7</v>
      </c>
      <c r="H10" s="194">
        <v>10</v>
      </c>
      <c r="I10" s="195">
        <v>49</v>
      </c>
      <c r="J10" s="230"/>
      <c r="K10" s="155" t="s">
        <v>83</v>
      </c>
      <c r="L10" s="216">
        <v>2.0408163265306121E-2</v>
      </c>
      <c r="M10" s="216">
        <v>0.16326530612244897</v>
      </c>
      <c r="N10" s="216">
        <v>0.14285714285714285</v>
      </c>
      <c r="O10" s="216">
        <v>0.22448979591836735</v>
      </c>
      <c r="P10" s="216">
        <v>0.10204081632653061</v>
      </c>
      <c r="Q10" s="216">
        <v>0.14285714285714285</v>
      </c>
      <c r="R10" s="216">
        <v>0.20408163265306123</v>
      </c>
      <c r="S10" s="218">
        <v>1</v>
      </c>
    </row>
    <row r="11" spans="1:19" x14ac:dyDescent="0.25">
      <c r="A11" s="156" t="s">
        <v>84</v>
      </c>
      <c r="B11" s="199">
        <v>8</v>
      </c>
      <c r="C11" s="199">
        <v>15</v>
      </c>
      <c r="D11" s="199">
        <v>18</v>
      </c>
      <c r="E11" s="199">
        <v>13</v>
      </c>
      <c r="F11" s="199">
        <v>12</v>
      </c>
      <c r="G11" s="199">
        <v>9</v>
      </c>
      <c r="H11" s="199">
        <v>12</v>
      </c>
      <c r="I11" s="200">
        <v>87</v>
      </c>
      <c r="J11" s="230"/>
      <c r="K11" s="156" t="s">
        <v>84</v>
      </c>
      <c r="L11" s="216">
        <v>9.1954022988505746E-2</v>
      </c>
      <c r="M11" s="216">
        <v>0.17241379310344829</v>
      </c>
      <c r="N11" s="216">
        <v>0.20689655172413793</v>
      </c>
      <c r="O11" s="216">
        <v>0.14942528735632185</v>
      </c>
      <c r="P11" s="216">
        <v>0.13793103448275862</v>
      </c>
      <c r="Q11" s="216">
        <v>0.10344827586206896</v>
      </c>
      <c r="R11" s="216">
        <v>0.13793103448275862</v>
      </c>
      <c r="S11" s="218">
        <v>1</v>
      </c>
    </row>
    <row r="12" spans="1:19" x14ac:dyDescent="0.25">
      <c r="A12" s="156" t="s">
        <v>85</v>
      </c>
      <c r="B12" s="199">
        <v>9</v>
      </c>
      <c r="C12" s="199">
        <v>8</v>
      </c>
      <c r="D12" s="199">
        <v>8</v>
      </c>
      <c r="E12" s="199">
        <v>7</v>
      </c>
      <c r="F12" s="199">
        <v>8</v>
      </c>
      <c r="G12" s="199">
        <v>7</v>
      </c>
      <c r="H12" s="199">
        <v>11</v>
      </c>
      <c r="I12" s="200">
        <v>58</v>
      </c>
      <c r="J12" s="230"/>
      <c r="K12" s="156" t="s">
        <v>85</v>
      </c>
      <c r="L12" s="216">
        <v>0.15517241379310345</v>
      </c>
      <c r="M12" s="216">
        <v>0.13793103448275862</v>
      </c>
      <c r="N12" s="216">
        <v>0.13793103448275862</v>
      </c>
      <c r="O12" s="216">
        <v>0.1206896551724138</v>
      </c>
      <c r="P12" s="216">
        <v>0.13793103448275862</v>
      </c>
      <c r="Q12" s="216">
        <v>0.1206896551724138</v>
      </c>
      <c r="R12" s="216">
        <v>0.18965517241379309</v>
      </c>
      <c r="S12" s="218">
        <v>1</v>
      </c>
    </row>
    <row r="13" spans="1:19" x14ac:dyDescent="0.25">
      <c r="A13" s="156" t="s">
        <v>86</v>
      </c>
      <c r="B13" s="199">
        <v>5</v>
      </c>
      <c r="C13" s="199">
        <v>9</v>
      </c>
      <c r="D13" s="199">
        <v>4</v>
      </c>
      <c r="E13" s="199">
        <v>5</v>
      </c>
      <c r="F13" s="199">
        <v>2</v>
      </c>
      <c r="G13" s="199">
        <v>8</v>
      </c>
      <c r="H13" s="199">
        <v>2</v>
      </c>
      <c r="I13" s="200">
        <v>35</v>
      </c>
      <c r="J13" s="230"/>
      <c r="K13" s="156" t="s">
        <v>86</v>
      </c>
      <c r="L13" s="216">
        <v>0.14285714285714285</v>
      </c>
      <c r="M13" s="216">
        <v>0.25714285714285712</v>
      </c>
      <c r="N13" s="216">
        <v>0.11428571428571428</v>
      </c>
      <c r="O13" s="216">
        <v>0.14285714285714285</v>
      </c>
      <c r="P13" s="216">
        <v>5.7142857142857141E-2</v>
      </c>
      <c r="Q13" s="216">
        <v>0.22857142857142856</v>
      </c>
      <c r="R13" s="216">
        <v>5.7142857142857141E-2</v>
      </c>
      <c r="S13" s="218">
        <v>1</v>
      </c>
    </row>
    <row r="14" spans="1:19" x14ac:dyDescent="0.25">
      <c r="A14" s="156" t="s">
        <v>87</v>
      </c>
      <c r="B14" s="199">
        <v>1</v>
      </c>
      <c r="C14" s="199">
        <v>3</v>
      </c>
      <c r="D14" s="199">
        <v>5</v>
      </c>
      <c r="E14" s="199">
        <v>2</v>
      </c>
      <c r="F14" s="199">
        <v>1</v>
      </c>
      <c r="G14" s="199">
        <v>4</v>
      </c>
      <c r="H14" s="199">
        <v>7</v>
      </c>
      <c r="I14" s="200">
        <v>23</v>
      </c>
      <c r="J14" s="230"/>
      <c r="K14" s="156" t="s">
        <v>87</v>
      </c>
      <c r="L14" s="216">
        <v>4.3478260869565216E-2</v>
      </c>
      <c r="M14" s="216">
        <v>0.13043478260869565</v>
      </c>
      <c r="N14" s="216">
        <v>0.21739130434782608</v>
      </c>
      <c r="O14" s="216">
        <v>8.6956521739130432E-2</v>
      </c>
      <c r="P14" s="216">
        <v>4.3478260869565216E-2</v>
      </c>
      <c r="Q14" s="216">
        <v>0.17391304347826086</v>
      </c>
      <c r="R14" s="216">
        <v>0.30434782608695654</v>
      </c>
      <c r="S14" s="218">
        <v>1</v>
      </c>
    </row>
    <row r="15" spans="1:19" x14ac:dyDescent="0.25">
      <c r="A15" s="157" t="s">
        <v>88</v>
      </c>
      <c r="B15" s="196">
        <v>4</v>
      </c>
      <c r="C15" s="196">
        <v>3</v>
      </c>
      <c r="D15" s="196">
        <v>2</v>
      </c>
      <c r="E15" s="196">
        <v>0</v>
      </c>
      <c r="F15" s="196">
        <v>2</v>
      </c>
      <c r="G15" s="196">
        <v>2</v>
      </c>
      <c r="H15" s="196">
        <v>0</v>
      </c>
      <c r="I15" s="197">
        <v>13</v>
      </c>
      <c r="J15" s="230"/>
      <c r="K15" s="157" t="s">
        <v>88</v>
      </c>
      <c r="L15" s="213">
        <v>0.30769230769230771</v>
      </c>
      <c r="M15" s="213">
        <v>0.23076923076923078</v>
      </c>
      <c r="N15" s="213">
        <v>0.15384615384615385</v>
      </c>
      <c r="O15" s="213">
        <v>0</v>
      </c>
      <c r="P15" s="213">
        <v>0.15384615384615385</v>
      </c>
      <c r="Q15" s="213">
        <v>0.15384615384615385</v>
      </c>
      <c r="R15" s="213">
        <v>0</v>
      </c>
      <c r="S15" s="214">
        <v>1</v>
      </c>
    </row>
    <row r="16" spans="1:19" x14ac:dyDescent="0.25">
      <c r="J16" s="1"/>
      <c r="L16" s="8"/>
      <c r="M16" s="8"/>
      <c r="N16" s="8"/>
      <c r="O16" s="8"/>
      <c r="P16" s="8"/>
      <c r="Q16" s="8"/>
      <c r="R16" s="215"/>
      <c r="S16" s="215"/>
    </row>
    <row r="17" spans="1:19" ht="28.8" customHeight="1" x14ac:dyDescent="0.25">
      <c r="A17" s="176" t="s">
        <v>377</v>
      </c>
      <c r="B17" s="210" t="s">
        <v>116</v>
      </c>
      <c r="C17" s="210" t="s">
        <v>117</v>
      </c>
      <c r="D17" s="210" t="s">
        <v>119</v>
      </c>
      <c r="E17" s="210" t="s">
        <v>120</v>
      </c>
      <c r="F17" s="210" t="s">
        <v>121</v>
      </c>
      <c r="G17" s="210" t="s">
        <v>122</v>
      </c>
      <c r="H17" s="210" t="s">
        <v>123</v>
      </c>
      <c r="I17" s="198" t="s">
        <v>55</v>
      </c>
      <c r="J17" s="230"/>
      <c r="K17" s="176" t="s">
        <v>377</v>
      </c>
      <c r="L17" s="210" t="s">
        <v>116</v>
      </c>
      <c r="M17" s="210" t="s">
        <v>117</v>
      </c>
      <c r="N17" s="210" t="s">
        <v>119</v>
      </c>
      <c r="O17" s="210" t="s">
        <v>120</v>
      </c>
      <c r="P17" s="210" t="s">
        <v>121</v>
      </c>
      <c r="Q17" s="210" t="s">
        <v>122</v>
      </c>
      <c r="R17" s="210" t="s">
        <v>123</v>
      </c>
      <c r="S17" s="198" t="s">
        <v>55</v>
      </c>
    </row>
    <row r="18" spans="1:19" x14ac:dyDescent="0.25">
      <c r="A18" s="153" t="s">
        <v>89</v>
      </c>
      <c r="B18" s="194">
        <v>19</v>
      </c>
      <c r="C18" s="194">
        <v>29</v>
      </c>
      <c r="D18" s="194">
        <v>26</v>
      </c>
      <c r="E18" s="194">
        <v>19</v>
      </c>
      <c r="F18" s="194">
        <v>16</v>
      </c>
      <c r="G18" s="194">
        <v>20</v>
      </c>
      <c r="H18" s="194">
        <v>19</v>
      </c>
      <c r="I18" s="195">
        <v>148</v>
      </c>
      <c r="J18" s="230"/>
      <c r="K18" s="153" t="s">
        <v>89</v>
      </c>
      <c r="L18" s="147">
        <v>0.12837837837837837</v>
      </c>
      <c r="M18" s="147">
        <v>0.19594594594594594</v>
      </c>
      <c r="N18" s="147">
        <v>0.17567567567567569</v>
      </c>
      <c r="O18" s="147">
        <v>0.12837837837837837</v>
      </c>
      <c r="P18" s="147">
        <v>0.10810810810810811</v>
      </c>
      <c r="Q18" s="147">
        <v>0.13513513513513514</v>
      </c>
      <c r="R18" s="147">
        <v>0.12837837837837837</v>
      </c>
      <c r="S18" s="144">
        <v>1</v>
      </c>
    </row>
    <row r="19" spans="1:19" x14ac:dyDescent="0.25">
      <c r="A19" s="150" t="s">
        <v>90</v>
      </c>
      <c r="B19" s="199">
        <v>1</v>
      </c>
      <c r="C19" s="199">
        <v>7</v>
      </c>
      <c r="D19" s="199">
        <v>5</v>
      </c>
      <c r="E19" s="199">
        <v>12</v>
      </c>
      <c r="F19" s="199">
        <v>7</v>
      </c>
      <c r="G19" s="199">
        <v>5</v>
      </c>
      <c r="H19" s="199">
        <v>13</v>
      </c>
      <c r="I19" s="200">
        <v>50</v>
      </c>
      <c r="J19" s="230"/>
      <c r="K19" s="150" t="s">
        <v>90</v>
      </c>
      <c r="L19" s="147">
        <v>0.02</v>
      </c>
      <c r="M19" s="147">
        <v>0.14000000000000001</v>
      </c>
      <c r="N19" s="147">
        <v>0.1</v>
      </c>
      <c r="O19" s="147">
        <v>0.24</v>
      </c>
      <c r="P19" s="147">
        <v>0.14000000000000001</v>
      </c>
      <c r="Q19" s="147">
        <v>0.1</v>
      </c>
      <c r="R19" s="147">
        <v>0.26</v>
      </c>
      <c r="S19" s="144">
        <v>1</v>
      </c>
    </row>
    <row r="20" spans="1:19" x14ac:dyDescent="0.25">
      <c r="A20" s="150" t="s">
        <v>91</v>
      </c>
      <c r="B20" s="199">
        <v>3</v>
      </c>
      <c r="C20" s="199">
        <v>2</v>
      </c>
      <c r="D20" s="199">
        <v>2</v>
      </c>
      <c r="E20" s="199">
        <v>3</v>
      </c>
      <c r="F20" s="199">
        <v>5</v>
      </c>
      <c r="G20" s="199">
        <v>5</v>
      </c>
      <c r="H20" s="199">
        <v>1</v>
      </c>
      <c r="I20" s="200">
        <v>21</v>
      </c>
      <c r="J20" s="230"/>
      <c r="K20" s="150" t="s">
        <v>91</v>
      </c>
      <c r="L20" s="147">
        <v>0.14285714285714285</v>
      </c>
      <c r="M20" s="147">
        <v>9.5238095238095233E-2</v>
      </c>
      <c r="N20" s="147">
        <v>9.5238095238095233E-2</v>
      </c>
      <c r="O20" s="147">
        <v>0.14285714285714285</v>
      </c>
      <c r="P20" s="147">
        <v>0.23809523809523808</v>
      </c>
      <c r="Q20" s="147">
        <v>0.23809523809523808</v>
      </c>
      <c r="R20" s="147">
        <v>4.7619047619047616E-2</v>
      </c>
      <c r="S20" s="144">
        <v>1</v>
      </c>
    </row>
    <row r="21" spans="1:19" x14ac:dyDescent="0.25">
      <c r="A21" s="150" t="s">
        <v>92</v>
      </c>
      <c r="B21" s="199">
        <v>2</v>
      </c>
      <c r="C21" s="199">
        <v>1</v>
      </c>
      <c r="D21" s="199">
        <v>0</v>
      </c>
      <c r="E21" s="199">
        <v>1</v>
      </c>
      <c r="F21" s="199">
        <v>1</v>
      </c>
      <c r="G21" s="199">
        <v>1</v>
      </c>
      <c r="H21" s="199">
        <v>1</v>
      </c>
      <c r="I21" s="200">
        <v>7</v>
      </c>
      <c r="J21" s="230"/>
      <c r="K21" s="150" t="s">
        <v>92</v>
      </c>
      <c r="L21" s="147">
        <v>0.2857142857142857</v>
      </c>
      <c r="M21" s="147">
        <v>0.14285714285714285</v>
      </c>
      <c r="N21" s="147">
        <v>0</v>
      </c>
      <c r="O21" s="147">
        <v>0.14285714285714285</v>
      </c>
      <c r="P21" s="147">
        <v>0.14285714285714285</v>
      </c>
      <c r="Q21" s="147">
        <v>0.14285714285714285</v>
      </c>
      <c r="R21" s="147">
        <v>0.14285714285714285</v>
      </c>
      <c r="S21" s="144">
        <v>1</v>
      </c>
    </row>
    <row r="22" spans="1:19" x14ac:dyDescent="0.25">
      <c r="A22" s="151" t="s">
        <v>293</v>
      </c>
      <c r="B22" s="196">
        <v>3</v>
      </c>
      <c r="C22" s="196">
        <v>7</v>
      </c>
      <c r="D22" s="196">
        <v>11</v>
      </c>
      <c r="E22" s="196">
        <v>3</v>
      </c>
      <c r="F22" s="196">
        <v>1</v>
      </c>
      <c r="G22" s="196">
        <v>6</v>
      </c>
      <c r="H22" s="196">
        <v>8</v>
      </c>
      <c r="I22" s="271">
        <v>39</v>
      </c>
      <c r="J22" s="230"/>
      <c r="K22" s="151" t="s">
        <v>293</v>
      </c>
      <c r="L22" s="145">
        <v>7.6923076923076927E-2</v>
      </c>
      <c r="M22" s="145">
        <v>0.17948717948717949</v>
      </c>
      <c r="N22" s="145">
        <v>0.28205128205128205</v>
      </c>
      <c r="O22" s="145">
        <v>7.6923076923076927E-2</v>
      </c>
      <c r="P22" s="145">
        <v>2.564102564102564E-2</v>
      </c>
      <c r="Q22" s="145">
        <v>0.15384615384615385</v>
      </c>
      <c r="R22" s="145">
        <v>0.20512820512820512</v>
      </c>
      <c r="S22" s="143">
        <v>1</v>
      </c>
    </row>
    <row r="23" spans="1:19" x14ac:dyDescent="0.25">
      <c r="S23" s="16" t="s">
        <v>56</v>
      </c>
    </row>
    <row r="24" spans="1:19" x14ac:dyDescent="0.25">
      <c r="A24" s="177" t="s">
        <v>424</v>
      </c>
    </row>
    <row r="26" spans="1:19" x14ac:dyDescent="0.25">
      <c r="A26" t="s">
        <v>57</v>
      </c>
    </row>
    <row r="27" spans="1:19" x14ac:dyDescent="0.25">
      <c r="A27" s="361" t="s">
        <v>313</v>
      </c>
      <c r="B27" s="361"/>
      <c r="C27" s="361"/>
      <c r="D27" s="361"/>
      <c r="E27" s="361"/>
      <c r="F27" s="361"/>
      <c r="G27" s="361"/>
      <c r="H27" s="361"/>
      <c r="I27" s="179"/>
    </row>
    <row r="28" spans="1:19" x14ac:dyDescent="0.25">
      <c r="A28" s="361"/>
      <c r="B28" s="361"/>
      <c r="C28" s="361"/>
      <c r="D28" s="361"/>
      <c r="E28" s="361"/>
      <c r="F28" s="361"/>
      <c r="G28" s="361"/>
      <c r="H28" s="361"/>
      <c r="I28" s="179"/>
    </row>
    <row r="29" spans="1:19" ht="14.4" customHeight="1" x14ac:dyDescent="0.25">
      <c r="A29" s="347" t="s">
        <v>430</v>
      </c>
      <c r="B29" s="347"/>
      <c r="C29" s="347"/>
      <c r="D29" s="347"/>
      <c r="E29" s="347"/>
      <c r="F29" s="347"/>
      <c r="G29" s="347"/>
      <c r="H29" s="347"/>
      <c r="I29" s="178"/>
    </row>
    <row r="30" spans="1:19" ht="30" customHeight="1" x14ac:dyDescent="0.25">
      <c r="A30" s="347"/>
      <c r="B30" s="347"/>
      <c r="C30" s="347"/>
      <c r="D30" s="347"/>
      <c r="E30" s="347"/>
      <c r="F30" s="347"/>
      <c r="G30" s="347"/>
      <c r="H30" s="347"/>
      <c r="I30" s="178"/>
    </row>
    <row r="31" spans="1:19" ht="13.2" customHeight="1" x14ac:dyDescent="0.25">
      <c r="A31" s="376" t="s">
        <v>378</v>
      </c>
      <c r="B31" s="376"/>
      <c r="C31" s="376"/>
      <c r="D31" s="376"/>
      <c r="E31" s="376"/>
      <c r="F31" s="376"/>
      <c r="G31" s="376"/>
      <c r="H31" s="376"/>
      <c r="I31" s="180"/>
    </row>
    <row r="32" spans="1:19" x14ac:dyDescent="0.25">
      <c r="A32" s="376"/>
      <c r="B32" s="376"/>
      <c r="C32" s="376"/>
      <c r="D32" s="376"/>
      <c r="E32" s="376"/>
      <c r="F32" s="376"/>
      <c r="G32" s="376"/>
      <c r="H32" s="376"/>
      <c r="I32" s="180"/>
    </row>
    <row r="33" spans="1:9" ht="13.2" customHeight="1" x14ac:dyDescent="0.25">
      <c r="A33" s="361" t="s">
        <v>376</v>
      </c>
      <c r="B33" s="361"/>
      <c r="C33" s="361"/>
      <c r="D33" s="361"/>
      <c r="E33" s="361"/>
      <c r="F33" s="361"/>
      <c r="G33" s="361"/>
      <c r="H33" s="361"/>
      <c r="I33" s="179"/>
    </row>
    <row r="34" spans="1:9" x14ac:dyDescent="0.25">
      <c r="A34" s="7"/>
      <c r="B34" s="7"/>
      <c r="C34" s="7"/>
      <c r="D34" s="7"/>
      <c r="E34" s="7"/>
      <c r="F34" s="7"/>
      <c r="G34" s="7"/>
      <c r="H34" s="7"/>
      <c r="I34" s="179"/>
    </row>
    <row r="35" spans="1:9" ht="13.2" customHeight="1" x14ac:dyDescent="0.25">
      <c r="B35" s="201"/>
      <c r="C35" s="201"/>
      <c r="D35" s="201"/>
    </row>
    <row r="36" spans="1:9" x14ac:dyDescent="0.25">
      <c r="B36" s="201"/>
      <c r="C36" s="201"/>
      <c r="D36" s="201"/>
    </row>
  </sheetData>
  <mergeCells count="9">
    <mergeCell ref="L3:S3"/>
    <mergeCell ref="A33:H33"/>
    <mergeCell ref="A29:H30"/>
    <mergeCell ref="A31:H32"/>
    <mergeCell ref="A27:H28"/>
    <mergeCell ref="A1:K1"/>
    <mergeCell ref="A3:A4"/>
    <mergeCell ref="K3:K4"/>
    <mergeCell ref="B3:I3"/>
  </mergeCells>
  <hyperlinks>
    <hyperlink ref="L1" location="Index!A1" display="Index" xr:uid="{23A7C469-91BB-4155-9404-C25586570FC6}"/>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15"/>
  <sheetViews>
    <sheetView zoomScaleNormal="100" workbookViewId="0">
      <selection sqref="A1:L1"/>
    </sheetView>
  </sheetViews>
  <sheetFormatPr defaultRowHeight="13.2" x14ac:dyDescent="0.25"/>
  <cols>
    <col min="1" max="1" width="36.33203125" style="63" customWidth="1"/>
    <col min="2" max="2" width="16.6640625" style="63" customWidth="1"/>
    <col min="3" max="6" width="9.109375" style="8" customWidth="1"/>
    <col min="7" max="7" width="9.109375" customWidth="1"/>
  </cols>
  <sheetData>
    <row r="1" spans="1:13" s="7" customFormat="1" ht="15" customHeight="1" x14ac:dyDescent="0.25">
      <c r="A1" s="359" t="s">
        <v>235</v>
      </c>
      <c r="B1" s="359"/>
      <c r="C1" s="359"/>
      <c r="D1" s="359"/>
      <c r="E1" s="359"/>
      <c r="F1" s="359"/>
      <c r="G1" s="359"/>
      <c r="H1" s="359"/>
      <c r="I1" s="359"/>
      <c r="J1" s="359"/>
      <c r="K1" s="359"/>
      <c r="L1" s="359"/>
      <c r="M1" s="6" t="s">
        <v>50</v>
      </c>
    </row>
    <row r="3" spans="1:13" ht="17.25" customHeight="1" x14ac:dyDescent="0.25">
      <c r="A3" s="9" t="s">
        <v>51</v>
      </c>
      <c r="B3" s="9" t="s">
        <v>52</v>
      </c>
      <c r="C3" s="10">
        <v>2009</v>
      </c>
      <c r="D3" s="10">
        <v>2010</v>
      </c>
      <c r="E3" s="10">
        <v>2011</v>
      </c>
      <c r="F3" s="10">
        <v>2012</v>
      </c>
      <c r="G3" s="10">
        <v>2013</v>
      </c>
      <c r="H3" s="10">
        <v>2014</v>
      </c>
      <c r="I3" s="10">
        <v>2015</v>
      </c>
      <c r="J3" s="10">
        <v>2016</v>
      </c>
      <c r="K3" s="10">
        <v>2017</v>
      </c>
      <c r="L3" s="10">
        <v>2018</v>
      </c>
      <c r="M3" s="10">
        <v>2019</v>
      </c>
    </row>
    <row r="4" spans="1:13" ht="12.75" customHeight="1" x14ac:dyDescent="0.25">
      <c r="A4" s="360" t="s">
        <v>127</v>
      </c>
      <c r="B4" s="11" t="s">
        <v>53</v>
      </c>
      <c r="C4" s="12">
        <v>43</v>
      </c>
      <c r="D4" s="12">
        <v>33</v>
      </c>
      <c r="E4" s="12">
        <v>41</v>
      </c>
      <c r="F4" s="12">
        <v>29</v>
      </c>
      <c r="G4" s="12">
        <v>27</v>
      </c>
      <c r="H4" s="12">
        <v>26</v>
      </c>
      <c r="I4" s="12">
        <v>21</v>
      </c>
      <c r="J4" s="12">
        <v>24</v>
      </c>
      <c r="K4" s="12">
        <v>20</v>
      </c>
      <c r="L4" s="12">
        <v>15</v>
      </c>
      <c r="M4" s="12">
        <v>15</v>
      </c>
    </row>
    <row r="5" spans="1:13" ht="12.75" customHeight="1" x14ac:dyDescent="0.25">
      <c r="A5" s="360"/>
      <c r="B5" s="80" t="s">
        <v>54</v>
      </c>
      <c r="C5" s="81">
        <v>68</v>
      </c>
      <c r="D5" s="81">
        <v>62</v>
      </c>
      <c r="E5" s="81">
        <v>48</v>
      </c>
      <c r="F5" s="81">
        <v>45</v>
      </c>
      <c r="G5" s="81">
        <v>35</v>
      </c>
      <c r="H5" s="81">
        <v>27</v>
      </c>
      <c r="I5" s="81">
        <v>28</v>
      </c>
      <c r="J5" s="81">
        <v>36</v>
      </c>
      <c r="K5" s="81">
        <v>28</v>
      </c>
      <c r="L5" s="81">
        <v>46</v>
      </c>
      <c r="M5" s="81">
        <v>35</v>
      </c>
    </row>
    <row r="6" spans="1:13" ht="12.75" customHeight="1" x14ac:dyDescent="0.25">
      <c r="A6" s="360"/>
      <c r="B6" s="14" t="s">
        <v>55</v>
      </c>
      <c r="C6" s="15">
        <v>111</v>
      </c>
      <c r="D6" s="15">
        <v>95</v>
      </c>
      <c r="E6" s="15">
        <v>89</v>
      </c>
      <c r="F6" s="15">
        <v>74</v>
      </c>
      <c r="G6" s="15">
        <v>62</v>
      </c>
      <c r="H6" s="15">
        <v>53</v>
      </c>
      <c r="I6" s="15">
        <v>49</v>
      </c>
      <c r="J6" s="15">
        <v>60</v>
      </c>
      <c r="K6" s="15">
        <v>48</v>
      </c>
      <c r="L6" s="15">
        <v>61</v>
      </c>
      <c r="M6" s="15">
        <v>50</v>
      </c>
    </row>
    <row r="7" spans="1:13" x14ac:dyDescent="0.25">
      <c r="G7" s="8"/>
      <c r="H7" s="8"/>
      <c r="I7" s="8"/>
      <c r="M7" s="16"/>
    </row>
    <row r="8" spans="1:13" x14ac:dyDescent="0.25">
      <c r="G8" s="8"/>
      <c r="H8" s="17"/>
      <c r="I8" s="17"/>
      <c r="J8" s="17"/>
      <c r="K8" s="17"/>
      <c r="L8" s="17"/>
      <c r="M8" s="17"/>
    </row>
    <row r="9" spans="1:13" ht="17.25" customHeight="1" x14ac:dyDescent="0.25">
      <c r="A9" s="9" t="s">
        <v>51</v>
      </c>
      <c r="B9" s="9" t="s">
        <v>52</v>
      </c>
      <c r="C9" s="10" t="s">
        <v>97</v>
      </c>
      <c r="D9" s="10">
        <v>2009</v>
      </c>
      <c r="E9" s="10">
        <v>2010</v>
      </c>
      <c r="F9" s="10">
        <v>2011</v>
      </c>
      <c r="G9" s="10">
        <v>2012</v>
      </c>
      <c r="H9" s="10">
        <v>2013</v>
      </c>
      <c r="I9" s="10">
        <v>2014</v>
      </c>
      <c r="J9" s="10">
        <v>2015</v>
      </c>
      <c r="K9" s="10">
        <v>2016</v>
      </c>
      <c r="L9" s="10">
        <v>2017</v>
      </c>
      <c r="M9" s="10">
        <v>2018</v>
      </c>
    </row>
    <row r="10" spans="1:13" ht="12.75" customHeight="1" x14ac:dyDescent="0.25">
      <c r="A10" s="360" t="s">
        <v>127</v>
      </c>
      <c r="B10" s="11" t="s">
        <v>53</v>
      </c>
      <c r="C10" s="98">
        <v>0.38738738738738737</v>
      </c>
      <c r="D10" s="98">
        <v>0.3473684210526316</v>
      </c>
      <c r="E10" s="98">
        <v>0.4606741573033708</v>
      </c>
      <c r="F10" s="98">
        <v>0.39189189189189189</v>
      </c>
      <c r="G10" s="98">
        <v>0.43548387096774194</v>
      </c>
      <c r="H10" s="98">
        <v>0.49056603773584906</v>
      </c>
      <c r="I10" s="98">
        <v>0.42857142857142855</v>
      </c>
      <c r="J10" s="98">
        <v>0.4</v>
      </c>
      <c r="K10" s="98">
        <v>0.41666666666666669</v>
      </c>
      <c r="L10" s="98">
        <v>0.24590163934426229</v>
      </c>
      <c r="M10" s="98">
        <v>0.3</v>
      </c>
    </row>
    <row r="11" spans="1:13" ht="12.75" customHeight="1" x14ac:dyDescent="0.25">
      <c r="A11" s="360"/>
      <c r="B11" s="80" t="s">
        <v>54</v>
      </c>
      <c r="C11" s="99">
        <v>0.61261261261261257</v>
      </c>
      <c r="D11" s="99">
        <v>0.65263157894736845</v>
      </c>
      <c r="E11" s="99">
        <v>0.5393258426966292</v>
      </c>
      <c r="F11" s="99">
        <v>0.60810810810810811</v>
      </c>
      <c r="G11" s="99">
        <v>0.56451612903225812</v>
      </c>
      <c r="H11" s="99">
        <v>0.50943396226415094</v>
      </c>
      <c r="I11" s="99">
        <v>0.5714285714285714</v>
      </c>
      <c r="J11" s="99">
        <v>0.6</v>
      </c>
      <c r="K11" s="99">
        <v>0.58333333333333337</v>
      </c>
      <c r="L11" s="99">
        <v>0.75409836065573765</v>
      </c>
      <c r="M11" s="99">
        <v>0.7</v>
      </c>
    </row>
    <row r="12" spans="1:13" ht="12.75" customHeight="1" x14ac:dyDescent="0.25">
      <c r="A12" s="360"/>
      <c r="B12" s="14" t="s">
        <v>55</v>
      </c>
      <c r="C12" s="19">
        <v>1</v>
      </c>
      <c r="D12" s="19">
        <v>1</v>
      </c>
      <c r="E12" s="19">
        <v>1</v>
      </c>
      <c r="F12" s="19">
        <v>1</v>
      </c>
      <c r="G12" s="19">
        <v>1</v>
      </c>
      <c r="H12" s="19">
        <v>1</v>
      </c>
      <c r="I12" s="19">
        <v>1</v>
      </c>
      <c r="J12" s="19">
        <v>1</v>
      </c>
      <c r="K12" s="19">
        <v>1</v>
      </c>
      <c r="L12" s="19">
        <v>1</v>
      </c>
      <c r="M12" s="19">
        <v>1</v>
      </c>
    </row>
    <row r="13" spans="1:13" x14ac:dyDescent="0.25">
      <c r="G13" s="8"/>
      <c r="H13" s="8"/>
      <c r="I13" s="8"/>
      <c r="M13" s="16" t="s">
        <v>56</v>
      </c>
    </row>
    <row r="14" spans="1:13" x14ac:dyDescent="0.25">
      <c r="C14" s="17"/>
      <c r="D14" s="17"/>
    </row>
    <row r="15" spans="1:13" x14ac:dyDescent="0.25">
      <c r="F15"/>
    </row>
  </sheetData>
  <mergeCells count="3">
    <mergeCell ref="A1:L1"/>
    <mergeCell ref="A4:A6"/>
    <mergeCell ref="A10:A12"/>
  </mergeCells>
  <hyperlinks>
    <hyperlink ref="M1" location="Index!A1" display="Index" xr:uid="{00000000-0004-0000-0B00-000000000000}"/>
  </hyperlinks>
  <pageMargins left="0.75000000000000011" right="0.75000000000000011" top="1" bottom="1" header="0.5" footer="0.5"/>
  <pageSetup paperSize="9" scale="86" fitToWidth="0" fitToHeight="0" orientation="landscape" r:id="rId1"/>
  <headerFooter alignWithMargins="0">
    <oddHeader>&amp;CFirearms offences</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27"/>
  <sheetViews>
    <sheetView zoomScaleNormal="100" workbookViewId="0">
      <selection sqref="A1:K1"/>
    </sheetView>
  </sheetViews>
  <sheetFormatPr defaultRowHeight="13.2" x14ac:dyDescent="0.25"/>
  <cols>
    <col min="1" max="1" width="30.33203125" customWidth="1"/>
    <col min="2" max="2" width="9.109375" customWidth="1"/>
  </cols>
  <sheetData>
    <row r="1" spans="1:13" ht="28.2" customHeight="1" x14ac:dyDescent="0.25">
      <c r="A1" s="359" t="s">
        <v>236</v>
      </c>
      <c r="B1" s="359"/>
      <c r="C1" s="359"/>
      <c r="D1" s="359"/>
      <c r="E1" s="359"/>
      <c r="F1" s="359"/>
      <c r="G1" s="359"/>
      <c r="H1" s="359"/>
      <c r="I1" s="359"/>
      <c r="J1" s="359"/>
      <c r="K1" s="359"/>
      <c r="L1" s="6" t="s">
        <v>50</v>
      </c>
    </row>
    <row r="3" spans="1:13" x14ac:dyDescent="0.25">
      <c r="A3" s="20" t="s">
        <v>58</v>
      </c>
      <c r="B3" s="10">
        <v>2009</v>
      </c>
      <c r="C3" s="10">
        <v>2010</v>
      </c>
      <c r="D3" s="10">
        <v>2011</v>
      </c>
      <c r="E3" s="10">
        <v>2012</v>
      </c>
      <c r="F3" s="10">
        <v>2013</v>
      </c>
      <c r="G3" s="10">
        <v>2014</v>
      </c>
      <c r="H3" s="10">
        <v>2015</v>
      </c>
      <c r="I3" s="10">
        <v>2016</v>
      </c>
      <c r="J3" s="10">
        <v>2017</v>
      </c>
      <c r="K3" s="10">
        <v>2018</v>
      </c>
      <c r="L3" s="10">
        <v>2019</v>
      </c>
    </row>
    <row r="4" spans="1:13" x14ac:dyDescent="0.25">
      <c r="A4" s="1" t="s">
        <v>59</v>
      </c>
      <c r="B4">
        <v>10</v>
      </c>
      <c r="C4">
        <v>9</v>
      </c>
      <c r="D4">
        <v>9</v>
      </c>
      <c r="E4">
        <v>5</v>
      </c>
      <c r="F4">
        <v>1</v>
      </c>
      <c r="G4">
        <v>7</v>
      </c>
      <c r="H4">
        <v>7</v>
      </c>
      <c r="I4">
        <v>6</v>
      </c>
      <c r="J4">
        <v>4</v>
      </c>
      <c r="K4">
        <v>1</v>
      </c>
      <c r="L4">
        <v>4</v>
      </c>
      <c r="M4" s="21"/>
    </row>
    <row r="5" spans="1:13" x14ac:dyDescent="0.25">
      <c r="A5" t="s">
        <v>60</v>
      </c>
      <c r="B5">
        <v>8</v>
      </c>
      <c r="C5">
        <v>7</v>
      </c>
      <c r="D5" s="1">
        <v>5</v>
      </c>
      <c r="E5">
        <v>8</v>
      </c>
      <c r="F5">
        <v>12</v>
      </c>
      <c r="G5">
        <v>4</v>
      </c>
      <c r="H5">
        <v>5</v>
      </c>
      <c r="I5">
        <v>5</v>
      </c>
      <c r="J5">
        <v>6</v>
      </c>
      <c r="K5">
        <v>3</v>
      </c>
      <c r="L5">
        <v>4</v>
      </c>
      <c r="M5" s="21"/>
    </row>
    <row r="6" spans="1:13" x14ac:dyDescent="0.25">
      <c r="A6" t="s">
        <v>61</v>
      </c>
      <c r="B6">
        <v>20</v>
      </c>
      <c r="C6">
        <v>12</v>
      </c>
      <c r="D6">
        <v>22</v>
      </c>
      <c r="E6">
        <v>18</v>
      </c>
      <c r="F6">
        <v>5</v>
      </c>
      <c r="G6">
        <v>8</v>
      </c>
      <c r="H6">
        <v>6</v>
      </c>
      <c r="I6">
        <v>7</v>
      </c>
      <c r="J6">
        <v>5</v>
      </c>
      <c r="K6">
        <v>7</v>
      </c>
      <c r="L6">
        <v>8</v>
      </c>
      <c r="M6" s="21"/>
    </row>
    <row r="7" spans="1:13" x14ac:dyDescent="0.25">
      <c r="A7" t="s">
        <v>62</v>
      </c>
      <c r="B7">
        <v>21</v>
      </c>
      <c r="C7">
        <v>18</v>
      </c>
      <c r="D7">
        <v>15</v>
      </c>
      <c r="E7">
        <v>6</v>
      </c>
      <c r="F7">
        <v>17</v>
      </c>
      <c r="G7">
        <v>13</v>
      </c>
      <c r="H7">
        <v>14</v>
      </c>
      <c r="I7">
        <v>19</v>
      </c>
      <c r="J7">
        <v>9</v>
      </c>
      <c r="K7">
        <v>17</v>
      </c>
      <c r="L7">
        <v>10</v>
      </c>
      <c r="M7" s="21"/>
    </row>
    <row r="8" spans="1:13" x14ac:dyDescent="0.25">
      <c r="A8" t="s">
        <v>63</v>
      </c>
      <c r="B8">
        <v>50</v>
      </c>
      <c r="C8">
        <v>45</v>
      </c>
      <c r="D8">
        <v>35</v>
      </c>
      <c r="E8">
        <v>36</v>
      </c>
      <c r="F8">
        <v>26</v>
      </c>
      <c r="G8">
        <v>21</v>
      </c>
      <c r="H8">
        <v>17</v>
      </c>
      <c r="I8">
        <v>23</v>
      </c>
      <c r="J8">
        <v>24</v>
      </c>
      <c r="K8">
        <v>32</v>
      </c>
      <c r="L8">
        <v>24</v>
      </c>
      <c r="M8" s="21"/>
    </row>
    <row r="9" spans="1:13" ht="15.6" x14ac:dyDescent="0.25">
      <c r="A9" t="s">
        <v>210</v>
      </c>
      <c r="B9">
        <v>2</v>
      </c>
      <c r="C9">
        <v>4</v>
      </c>
      <c r="D9">
        <v>3</v>
      </c>
      <c r="E9">
        <v>1</v>
      </c>
      <c r="F9">
        <v>1</v>
      </c>
      <c r="G9">
        <v>0</v>
      </c>
      <c r="H9">
        <v>0</v>
      </c>
      <c r="I9">
        <v>0</v>
      </c>
      <c r="J9">
        <v>0</v>
      </c>
      <c r="K9">
        <v>1</v>
      </c>
      <c r="L9">
        <v>0</v>
      </c>
      <c r="M9" s="21"/>
    </row>
    <row r="10" spans="1:13" x14ac:dyDescent="0.25">
      <c r="A10" s="22" t="s">
        <v>55</v>
      </c>
      <c r="B10" s="23">
        <v>111</v>
      </c>
      <c r="C10" s="23">
        <v>95</v>
      </c>
      <c r="D10" s="23">
        <v>89</v>
      </c>
      <c r="E10" s="23">
        <v>74</v>
      </c>
      <c r="F10" s="23">
        <v>62</v>
      </c>
      <c r="G10" s="23">
        <v>53</v>
      </c>
      <c r="H10" s="23">
        <v>49</v>
      </c>
      <c r="I10" s="23">
        <v>60</v>
      </c>
      <c r="J10" s="23">
        <v>48</v>
      </c>
      <c r="K10" s="23">
        <v>61</v>
      </c>
      <c r="L10" s="23">
        <v>50</v>
      </c>
      <c r="M10" s="21"/>
    </row>
    <row r="13" spans="1:13" x14ac:dyDescent="0.25">
      <c r="A13" s="20" t="s">
        <v>58</v>
      </c>
      <c r="B13" s="10">
        <v>2009</v>
      </c>
      <c r="C13" s="10">
        <v>2010</v>
      </c>
      <c r="D13" s="10">
        <v>2011</v>
      </c>
      <c r="E13" s="10">
        <v>2012</v>
      </c>
      <c r="F13" s="10">
        <v>2013</v>
      </c>
      <c r="G13" s="10">
        <v>2014</v>
      </c>
      <c r="H13" s="10">
        <v>2015</v>
      </c>
      <c r="I13" s="10">
        <v>2016</v>
      </c>
      <c r="J13" s="10">
        <v>2017</v>
      </c>
      <c r="K13" s="10">
        <v>2018</v>
      </c>
      <c r="L13" s="10">
        <v>2019</v>
      </c>
    </row>
    <row r="14" spans="1:13" x14ac:dyDescent="0.25">
      <c r="A14" s="24" t="s">
        <v>59</v>
      </c>
      <c r="B14" s="25">
        <v>9.0090090090090086E-2</v>
      </c>
      <c r="C14" s="25">
        <v>9.4736842105263161E-2</v>
      </c>
      <c r="D14" s="25">
        <v>0.10112359550561797</v>
      </c>
      <c r="E14" s="25">
        <v>6.7567567567567571E-2</v>
      </c>
      <c r="F14" s="25">
        <v>1.6129032258064516E-2</v>
      </c>
      <c r="G14" s="25">
        <v>0.13207547169811321</v>
      </c>
      <c r="H14" s="25">
        <v>0.14285714285714285</v>
      </c>
      <c r="I14" s="25">
        <v>0.1</v>
      </c>
      <c r="J14" s="25">
        <v>8.3333333333333329E-2</v>
      </c>
      <c r="K14" s="25">
        <v>1.6393442622950821E-2</v>
      </c>
      <c r="L14" s="25">
        <v>0.08</v>
      </c>
    </row>
    <row r="15" spans="1:13" x14ac:dyDescent="0.25">
      <c r="A15" t="s">
        <v>60</v>
      </c>
      <c r="B15" s="25">
        <v>7.2072072072072071E-2</v>
      </c>
      <c r="C15" s="25">
        <v>7.3684210526315783E-2</v>
      </c>
      <c r="D15" s="25">
        <v>5.6179775280898875E-2</v>
      </c>
      <c r="E15" s="25">
        <v>0.10810810810810811</v>
      </c>
      <c r="F15" s="25">
        <v>0.19354838709677419</v>
      </c>
      <c r="G15" s="25">
        <v>7.5471698113207544E-2</v>
      </c>
      <c r="H15" s="25">
        <v>0.10204081632653061</v>
      </c>
      <c r="I15" s="25">
        <v>8.3333333333333329E-2</v>
      </c>
      <c r="J15" s="25">
        <v>0.125</v>
      </c>
      <c r="K15" s="25">
        <v>4.9180327868852458E-2</v>
      </c>
      <c r="L15" s="25">
        <v>0.08</v>
      </c>
    </row>
    <row r="16" spans="1:13" x14ac:dyDescent="0.25">
      <c r="A16" t="s">
        <v>61</v>
      </c>
      <c r="B16" s="25">
        <v>0.18018018018018017</v>
      </c>
      <c r="C16" s="25">
        <v>0.12631578947368421</v>
      </c>
      <c r="D16" s="25">
        <v>0.24719101123595505</v>
      </c>
      <c r="E16" s="25">
        <v>0.24324324324324326</v>
      </c>
      <c r="F16" s="25">
        <v>8.0645161290322578E-2</v>
      </c>
      <c r="G16" s="25">
        <v>0.15094339622641509</v>
      </c>
      <c r="H16" s="25">
        <v>0.12244897959183673</v>
      </c>
      <c r="I16" s="25">
        <v>0.11666666666666667</v>
      </c>
      <c r="J16" s="25">
        <v>0.10416666666666667</v>
      </c>
      <c r="K16" s="25">
        <v>0.11475409836065574</v>
      </c>
      <c r="L16" s="25">
        <v>0.16</v>
      </c>
    </row>
    <row r="17" spans="1:13" x14ac:dyDescent="0.25">
      <c r="A17" t="s">
        <v>62</v>
      </c>
      <c r="B17" s="25">
        <v>0.1891891891891892</v>
      </c>
      <c r="C17" s="25">
        <v>0.18947368421052632</v>
      </c>
      <c r="D17" s="25">
        <v>0.16853932584269662</v>
      </c>
      <c r="E17" s="25">
        <v>8.1081081081081086E-2</v>
      </c>
      <c r="F17" s="25">
        <v>0.27419354838709675</v>
      </c>
      <c r="G17" s="25">
        <v>0.24528301886792453</v>
      </c>
      <c r="H17" s="25">
        <v>0.2857142857142857</v>
      </c>
      <c r="I17" s="25">
        <v>0.31666666666666665</v>
      </c>
      <c r="J17" s="25">
        <v>0.1875</v>
      </c>
      <c r="K17" s="25">
        <v>0.27868852459016391</v>
      </c>
      <c r="L17" s="25">
        <v>0.2</v>
      </c>
    </row>
    <row r="18" spans="1:13" x14ac:dyDescent="0.25">
      <c r="A18" t="s">
        <v>63</v>
      </c>
      <c r="B18" s="25">
        <v>0.45045045045045046</v>
      </c>
      <c r="C18" s="25">
        <v>0.47368421052631576</v>
      </c>
      <c r="D18" s="25">
        <v>0.39325842696629215</v>
      </c>
      <c r="E18" s="25">
        <v>0.48648648648648651</v>
      </c>
      <c r="F18" s="25">
        <v>0.41935483870967744</v>
      </c>
      <c r="G18" s="25">
        <v>0.39622641509433965</v>
      </c>
      <c r="H18" s="25">
        <v>0.34693877551020408</v>
      </c>
      <c r="I18" s="25">
        <v>0.38333333333333336</v>
      </c>
      <c r="J18" s="25">
        <v>0.5</v>
      </c>
      <c r="K18" s="25">
        <v>0.52459016393442626</v>
      </c>
      <c r="L18" s="25">
        <v>0.48</v>
      </c>
    </row>
    <row r="19" spans="1:13" ht="15.6" x14ac:dyDescent="0.25">
      <c r="A19" s="27" t="s">
        <v>210</v>
      </c>
      <c r="B19" s="25">
        <v>1.8018018018018018E-2</v>
      </c>
      <c r="C19" s="25">
        <v>4.2105263157894736E-2</v>
      </c>
      <c r="D19" s="25">
        <v>3.3707865168539325E-2</v>
      </c>
      <c r="E19" s="25">
        <v>1.3513513513513514E-2</v>
      </c>
      <c r="F19" s="25">
        <v>1.6129032258064516E-2</v>
      </c>
      <c r="G19" s="25">
        <v>0</v>
      </c>
      <c r="H19" s="25">
        <v>0</v>
      </c>
      <c r="I19" s="25">
        <v>0</v>
      </c>
      <c r="J19" s="25">
        <v>0</v>
      </c>
      <c r="K19" s="25">
        <v>1.6393442622950821E-2</v>
      </c>
      <c r="L19" s="25">
        <v>0</v>
      </c>
    </row>
    <row r="20" spans="1:13" x14ac:dyDescent="0.25">
      <c r="A20" s="22" t="s">
        <v>55</v>
      </c>
      <c r="B20" s="38">
        <v>1</v>
      </c>
      <c r="C20" s="38">
        <v>1</v>
      </c>
      <c r="D20" s="38">
        <v>0.99999999999999989</v>
      </c>
      <c r="E20" s="38">
        <v>1</v>
      </c>
      <c r="F20" s="38">
        <v>1</v>
      </c>
      <c r="G20" s="38">
        <v>1</v>
      </c>
      <c r="H20" s="38">
        <v>1</v>
      </c>
      <c r="I20" s="38">
        <v>1</v>
      </c>
      <c r="J20" s="38">
        <v>1</v>
      </c>
      <c r="K20" s="38">
        <v>1</v>
      </c>
      <c r="L20" s="38">
        <v>1</v>
      </c>
      <c r="M20" s="21"/>
    </row>
    <row r="21" spans="1:13" x14ac:dyDescent="0.25">
      <c r="L21" s="16" t="s">
        <v>56</v>
      </c>
    </row>
    <row r="22" spans="1:13" x14ac:dyDescent="0.25">
      <c r="A22" t="s">
        <v>57</v>
      </c>
    </row>
    <row r="23" spans="1:13" ht="12.75" customHeight="1" x14ac:dyDescent="0.25">
      <c r="A23" s="347" t="s">
        <v>209</v>
      </c>
      <c r="B23" s="347"/>
      <c r="C23" s="347"/>
      <c r="D23" s="347"/>
      <c r="E23" s="347"/>
      <c r="F23" s="347"/>
      <c r="G23" s="347"/>
      <c r="H23" s="347"/>
      <c r="I23" s="347"/>
      <c r="J23" s="347"/>
      <c r="K23" s="347"/>
      <c r="L23" s="347"/>
    </row>
    <row r="24" spans="1:13" x14ac:dyDescent="0.25">
      <c r="A24" s="347"/>
      <c r="B24" s="347"/>
      <c r="C24" s="347"/>
      <c r="D24" s="347"/>
      <c r="E24" s="347"/>
      <c r="F24" s="347"/>
      <c r="G24" s="347"/>
      <c r="H24" s="347"/>
      <c r="I24" s="347"/>
      <c r="J24" s="347"/>
      <c r="K24" s="347"/>
      <c r="L24" s="347"/>
    </row>
    <row r="25" spans="1:13" x14ac:dyDescent="0.25">
      <c r="A25" s="64"/>
      <c r="B25" s="64"/>
      <c r="C25" s="64"/>
      <c r="D25" s="64"/>
      <c r="E25" s="64"/>
      <c r="F25" s="64"/>
      <c r="G25" s="64"/>
      <c r="H25" s="64"/>
      <c r="I25" s="64"/>
      <c r="J25" s="64"/>
      <c r="K25" s="64"/>
      <c r="L25" s="64"/>
    </row>
    <row r="26" spans="1:13" x14ac:dyDescent="0.25">
      <c r="A26" s="64"/>
      <c r="B26" s="64"/>
      <c r="C26" s="64"/>
      <c r="D26" s="64"/>
      <c r="E26" s="64"/>
      <c r="F26" s="64"/>
      <c r="G26" s="64"/>
      <c r="H26" s="64"/>
      <c r="I26" s="64"/>
      <c r="J26" s="64"/>
      <c r="K26" s="64"/>
      <c r="L26" s="64"/>
    </row>
    <row r="27" spans="1:13" x14ac:dyDescent="0.25">
      <c r="A27" s="64"/>
      <c r="B27" s="64"/>
      <c r="C27" s="64"/>
      <c r="D27" s="64"/>
      <c r="E27" s="64"/>
      <c r="F27" s="64"/>
      <c r="G27" s="64"/>
      <c r="H27" s="64"/>
      <c r="I27" s="64"/>
      <c r="J27" s="64"/>
      <c r="K27" s="64"/>
      <c r="L27" s="64"/>
    </row>
  </sheetData>
  <mergeCells count="2">
    <mergeCell ref="A1:K1"/>
    <mergeCell ref="A23:L24"/>
  </mergeCells>
  <hyperlinks>
    <hyperlink ref="L1" location="Index!A1" display="Index" xr:uid="{00000000-0004-0000-0C00-000000000000}"/>
  </hyperlinks>
  <pageMargins left="0.75000000000000011" right="0.75000000000000011" top="1" bottom="1" header="0.5" footer="0.5"/>
  <pageSetup paperSize="9" fitToWidth="0" fitToHeight="0" orientation="landscape" r:id="rId1"/>
  <headerFooter alignWithMargins="0">
    <oddHeader>&amp;CFirearms offences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40"/>
  <sheetViews>
    <sheetView zoomScaleNormal="100" workbookViewId="0">
      <selection sqref="A1:L1"/>
    </sheetView>
  </sheetViews>
  <sheetFormatPr defaultRowHeight="13.2" x14ac:dyDescent="0.25"/>
  <cols>
    <col min="1" max="1" width="29.5546875" style="4" customWidth="1"/>
    <col min="2" max="2" width="16.6640625" style="4" customWidth="1"/>
    <col min="3" max="6" width="9.109375" style="8" customWidth="1"/>
    <col min="7" max="7" width="9.109375" customWidth="1"/>
  </cols>
  <sheetData>
    <row r="1" spans="1:13" s="7" customFormat="1" ht="16.8" customHeight="1" x14ac:dyDescent="0.25">
      <c r="A1" s="359" t="s">
        <v>193</v>
      </c>
      <c r="B1" s="359"/>
      <c r="C1" s="359"/>
      <c r="D1" s="359"/>
      <c r="E1" s="359"/>
      <c r="F1" s="359"/>
      <c r="G1" s="359"/>
      <c r="H1" s="359"/>
      <c r="I1" s="359"/>
      <c r="J1" s="359"/>
      <c r="K1" s="359"/>
      <c r="L1" s="359"/>
      <c r="M1" s="6" t="s">
        <v>50</v>
      </c>
    </row>
    <row r="3" spans="1:13" ht="17.25" customHeight="1" x14ac:dyDescent="0.25">
      <c r="A3" s="9" t="s">
        <v>51</v>
      </c>
      <c r="B3" s="9" t="s">
        <v>52</v>
      </c>
      <c r="C3" s="10">
        <v>2009</v>
      </c>
      <c r="D3" s="10">
        <v>2010</v>
      </c>
      <c r="E3" s="10">
        <v>2011</v>
      </c>
      <c r="F3" s="10">
        <v>2012</v>
      </c>
      <c r="G3" s="10">
        <v>2013</v>
      </c>
      <c r="H3" s="10">
        <v>2014</v>
      </c>
      <c r="I3" s="10">
        <v>2015</v>
      </c>
      <c r="J3" s="10">
        <v>2016</v>
      </c>
      <c r="K3" s="10">
        <v>2017</v>
      </c>
      <c r="L3" s="10">
        <v>2018</v>
      </c>
      <c r="M3" s="10">
        <v>2019</v>
      </c>
    </row>
    <row r="4" spans="1:13" ht="17.25" customHeight="1" x14ac:dyDescent="0.25">
      <c r="A4" s="360" t="s">
        <v>188</v>
      </c>
      <c r="B4" s="11" t="s">
        <v>53</v>
      </c>
      <c r="C4" s="12">
        <v>0</v>
      </c>
      <c r="D4" s="12">
        <v>0</v>
      </c>
      <c r="E4" s="12">
        <v>0</v>
      </c>
      <c r="F4" s="12">
        <v>0</v>
      </c>
      <c r="G4" s="12">
        <v>0</v>
      </c>
      <c r="H4" s="12">
        <v>0</v>
      </c>
      <c r="I4" s="12">
        <v>0</v>
      </c>
      <c r="J4" s="12">
        <v>0</v>
      </c>
      <c r="K4" s="12">
        <v>0</v>
      </c>
      <c r="L4" s="12">
        <v>0</v>
      </c>
      <c r="M4" s="12">
        <v>0</v>
      </c>
    </row>
    <row r="5" spans="1:13" ht="17.25" customHeight="1" x14ac:dyDescent="0.25">
      <c r="A5" s="360"/>
      <c r="B5" s="80" t="s">
        <v>54</v>
      </c>
      <c r="C5" s="81">
        <v>349</v>
      </c>
      <c r="D5" s="81">
        <v>301</v>
      </c>
      <c r="E5" s="81">
        <v>204</v>
      </c>
      <c r="F5" s="81">
        <v>170</v>
      </c>
      <c r="G5" s="81">
        <v>205</v>
      </c>
      <c r="H5" s="81">
        <v>253</v>
      </c>
      <c r="I5" s="81">
        <v>364</v>
      </c>
      <c r="J5" s="81">
        <v>460</v>
      </c>
      <c r="K5" s="81">
        <v>402</v>
      </c>
      <c r="L5" s="81">
        <v>342</v>
      </c>
      <c r="M5" s="81">
        <v>325</v>
      </c>
    </row>
    <row r="6" spans="1:13" ht="26.4" customHeight="1" x14ac:dyDescent="0.25">
      <c r="A6" s="360"/>
      <c r="B6" s="14" t="s">
        <v>55</v>
      </c>
      <c r="C6" s="15">
        <v>349</v>
      </c>
      <c r="D6" s="15">
        <v>301</v>
      </c>
      <c r="E6" s="15">
        <v>204</v>
      </c>
      <c r="F6" s="15">
        <v>170</v>
      </c>
      <c r="G6" s="15">
        <v>205</v>
      </c>
      <c r="H6" s="15">
        <v>253</v>
      </c>
      <c r="I6" s="15">
        <v>364</v>
      </c>
      <c r="J6" s="15">
        <v>460</v>
      </c>
      <c r="K6" s="15">
        <v>402</v>
      </c>
      <c r="L6" s="15">
        <v>342</v>
      </c>
      <c r="M6" s="15">
        <v>325</v>
      </c>
    </row>
    <row r="7" spans="1:13" ht="17.25" customHeight="1" x14ac:dyDescent="0.25">
      <c r="A7" s="360" t="s">
        <v>104</v>
      </c>
      <c r="B7" s="56" t="s">
        <v>53</v>
      </c>
      <c r="C7" s="12">
        <v>647</v>
      </c>
      <c r="D7" s="12">
        <v>613</v>
      </c>
      <c r="E7" s="12">
        <v>537</v>
      </c>
      <c r="F7" s="12">
        <v>436</v>
      </c>
      <c r="G7" s="13">
        <v>411</v>
      </c>
      <c r="H7" s="13">
        <v>314</v>
      </c>
      <c r="I7" s="13">
        <v>304</v>
      </c>
      <c r="J7" s="13">
        <v>293</v>
      </c>
      <c r="K7" s="13">
        <v>205</v>
      </c>
      <c r="L7" s="13">
        <v>241</v>
      </c>
      <c r="M7" s="13">
        <v>309</v>
      </c>
    </row>
    <row r="8" spans="1:13" ht="17.25" customHeight="1" x14ac:dyDescent="0.25">
      <c r="A8" s="360"/>
      <c r="B8" s="80" t="s">
        <v>54</v>
      </c>
      <c r="C8" s="81">
        <v>249</v>
      </c>
      <c r="D8" s="81">
        <v>227</v>
      </c>
      <c r="E8" s="81">
        <v>234</v>
      </c>
      <c r="F8" s="81">
        <v>198</v>
      </c>
      <c r="G8" s="81">
        <v>170</v>
      </c>
      <c r="H8" s="81">
        <v>171</v>
      </c>
      <c r="I8" s="81">
        <v>165</v>
      </c>
      <c r="J8" s="81">
        <v>189</v>
      </c>
      <c r="K8" s="81">
        <v>153</v>
      </c>
      <c r="L8" s="81">
        <v>134</v>
      </c>
      <c r="M8" s="81">
        <v>280</v>
      </c>
    </row>
    <row r="9" spans="1:13" ht="25.2" customHeight="1" x14ac:dyDescent="0.25">
      <c r="A9" s="360"/>
      <c r="B9" s="14" t="s">
        <v>55</v>
      </c>
      <c r="C9" s="15">
        <v>896</v>
      </c>
      <c r="D9" s="15">
        <v>840</v>
      </c>
      <c r="E9" s="15">
        <v>771</v>
      </c>
      <c r="F9" s="15">
        <v>634</v>
      </c>
      <c r="G9" s="15">
        <v>581</v>
      </c>
      <c r="H9" s="15">
        <v>485</v>
      </c>
      <c r="I9" s="15">
        <v>469</v>
      </c>
      <c r="J9" s="15">
        <v>482</v>
      </c>
      <c r="K9" s="15">
        <v>358</v>
      </c>
      <c r="L9" s="15">
        <v>375</v>
      </c>
      <c r="M9" s="15">
        <v>589</v>
      </c>
    </row>
    <row r="10" spans="1:13" ht="17.25" customHeight="1" x14ac:dyDescent="0.25">
      <c r="A10" s="358" t="s">
        <v>55</v>
      </c>
      <c r="B10" s="56" t="s">
        <v>53</v>
      </c>
      <c r="C10" s="13">
        <v>647</v>
      </c>
      <c r="D10" s="13">
        <v>613</v>
      </c>
      <c r="E10" s="13">
        <v>537</v>
      </c>
      <c r="F10" s="13">
        <v>436</v>
      </c>
      <c r="G10" s="13">
        <v>411</v>
      </c>
      <c r="H10" s="13">
        <v>314</v>
      </c>
      <c r="I10" s="13">
        <v>304</v>
      </c>
      <c r="J10" s="13">
        <v>293</v>
      </c>
      <c r="K10" s="13">
        <v>205</v>
      </c>
      <c r="L10" s="13">
        <v>241</v>
      </c>
      <c r="M10" s="13">
        <v>309</v>
      </c>
    </row>
    <row r="11" spans="1:13" ht="17.25" customHeight="1" x14ac:dyDescent="0.25">
      <c r="A11" s="358"/>
      <c r="B11" s="80" t="s">
        <v>54</v>
      </c>
      <c r="C11" s="81">
        <v>598</v>
      </c>
      <c r="D11" s="81">
        <v>528</v>
      </c>
      <c r="E11" s="81">
        <v>438</v>
      </c>
      <c r="F11" s="81">
        <v>368</v>
      </c>
      <c r="G11" s="81">
        <v>375</v>
      </c>
      <c r="H11" s="81">
        <v>424</v>
      </c>
      <c r="I11" s="81">
        <v>529</v>
      </c>
      <c r="J11" s="81">
        <v>649</v>
      </c>
      <c r="K11" s="81">
        <v>555</v>
      </c>
      <c r="L11" s="81">
        <v>476</v>
      </c>
      <c r="M11" s="81">
        <v>605</v>
      </c>
    </row>
    <row r="12" spans="1:13" ht="17.25" customHeight="1" x14ac:dyDescent="0.25">
      <c r="A12" s="358"/>
      <c r="B12" s="14" t="s">
        <v>55</v>
      </c>
      <c r="C12" s="15">
        <v>1245</v>
      </c>
      <c r="D12" s="15">
        <v>1141</v>
      </c>
      <c r="E12" s="15">
        <v>975</v>
      </c>
      <c r="F12" s="15">
        <v>804</v>
      </c>
      <c r="G12" s="15">
        <v>786</v>
      </c>
      <c r="H12" s="15">
        <v>738</v>
      </c>
      <c r="I12" s="15">
        <v>833</v>
      </c>
      <c r="J12" s="15">
        <v>942</v>
      </c>
      <c r="K12" s="15">
        <v>760</v>
      </c>
      <c r="L12" s="15">
        <v>717</v>
      </c>
      <c r="M12" s="15">
        <v>914</v>
      </c>
    </row>
    <row r="13" spans="1:13" x14ac:dyDescent="0.25">
      <c r="A13" s="55"/>
      <c r="B13" s="55"/>
      <c r="G13" s="8"/>
      <c r="H13" s="8"/>
      <c r="I13" s="8"/>
      <c r="M13" s="16"/>
    </row>
    <row r="14" spans="1:13" x14ac:dyDescent="0.25">
      <c r="A14" s="55"/>
      <c r="B14" s="55"/>
      <c r="G14" s="8"/>
      <c r="H14" s="17"/>
      <c r="I14" s="17"/>
      <c r="J14" s="17"/>
      <c r="K14" s="17"/>
      <c r="L14" s="17"/>
      <c r="M14" s="17"/>
    </row>
    <row r="15" spans="1:13" ht="17.25" customHeight="1" x14ac:dyDescent="0.25">
      <c r="A15" s="9" t="s">
        <v>51</v>
      </c>
      <c r="B15" s="9" t="s">
        <v>52</v>
      </c>
      <c r="C15" s="57"/>
      <c r="D15" s="10"/>
      <c r="E15" s="10"/>
      <c r="F15" s="10"/>
      <c r="G15" s="10"/>
      <c r="H15" s="10"/>
      <c r="I15" s="10"/>
      <c r="J15" s="10"/>
      <c r="K15" s="10"/>
      <c r="L15" s="10"/>
      <c r="M15" s="10"/>
    </row>
    <row r="16" spans="1:13" ht="17.25" customHeight="1" x14ac:dyDescent="0.25">
      <c r="A16" s="360" t="s">
        <v>188</v>
      </c>
      <c r="B16" s="11" t="s">
        <v>53</v>
      </c>
      <c r="C16" s="18">
        <v>0</v>
      </c>
      <c r="D16" s="18">
        <v>0</v>
      </c>
      <c r="E16" s="18">
        <v>0</v>
      </c>
      <c r="F16" s="18">
        <v>0</v>
      </c>
      <c r="G16" s="18">
        <v>0</v>
      </c>
      <c r="H16" s="18">
        <v>0</v>
      </c>
      <c r="I16" s="18">
        <v>0</v>
      </c>
      <c r="J16" s="18">
        <v>0</v>
      </c>
      <c r="K16" s="18">
        <v>0</v>
      </c>
      <c r="L16" s="18">
        <v>0</v>
      </c>
      <c r="M16" s="18">
        <v>0</v>
      </c>
    </row>
    <row r="17" spans="1:13" ht="17.25" customHeight="1" x14ac:dyDescent="0.25">
      <c r="A17" s="360"/>
      <c r="B17" s="80" t="s">
        <v>54</v>
      </c>
      <c r="C17" s="85">
        <v>1</v>
      </c>
      <c r="D17" s="85">
        <v>1</v>
      </c>
      <c r="E17" s="85">
        <v>1</v>
      </c>
      <c r="F17" s="85">
        <v>1</v>
      </c>
      <c r="G17" s="85">
        <v>1</v>
      </c>
      <c r="H17" s="85">
        <v>1</v>
      </c>
      <c r="I17" s="85">
        <v>1</v>
      </c>
      <c r="J17" s="85">
        <v>1</v>
      </c>
      <c r="K17" s="85">
        <v>1</v>
      </c>
      <c r="L17" s="85">
        <v>1</v>
      </c>
      <c r="M17" s="85">
        <v>1</v>
      </c>
    </row>
    <row r="18" spans="1:13" ht="26.4" customHeight="1" x14ac:dyDescent="0.25">
      <c r="A18" s="360"/>
      <c r="B18" s="83" t="s">
        <v>55</v>
      </c>
      <c r="C18" s="84">
        <v>1</v>
      </c>
      <c r="D18" s="84">
        <v>1</v>
      </c>
      <c r="E18" s="84">
        <v>1</v>
      </c>
      <c r="F18" s="84">
        <v>1</v>
      </c>
      <c r="G18" s="84">
        <v>1</v>
      </c>
      <c r="H18" s="84">
        <v>1</v>
      </c>
      <c r="I18" s="84">
        <v>1</v>
      </c>
      <c r="J18" s="84">
        <v>1</v>
      </c>
      <c r="K18" s="84">
        <v>1</v>
      </c>
      <c r="L18" s="84">
        <v>1</v>
      </c>
      <c r="M18" s="84">
        <v>1</v>
      </c>
    </row>
    <row r="19" spans="1:13" ht="17.25" customHeight="1" x14ac:dyDescent="0.25">
      <c r="A19" s="360" t="s">
        <v>104</v>
      </c>
      <c r="B19" s="56" t="s">
        <v>53</v>
      </c>
      <c r="C19" s="82">
        <v>0.7220982142857143</v>
      </c>
      <c r="D19" s="82">
        <v>0.72976190476190472</v>
      </c>
      <c r="E19" s="82">
        <v>0.69649805447470814</v>
      </c>
      <c r="F19" s="82">
        <v>0.68769716088328081</v>
      </c>
      <c r="G19" s="82">
        <v>0.70740103270223753</v>
      </c>
      <c r="H19" s="82">
        <v>0.64742268041237117</v>
      </c>
      <c r="I19" s="82">
        <v>0.64818763326226014</v>
      </c>
      <c r="J19" s="82">
        <v>0.60788381742738584</v>
      </c>
      <c r="K19" s="82">
        <v>0.57262569832402233</v>
      </c>
      <c r="L19" s="82">
        <v>0.64266666666666672</v>
      </c>
      <c r="M19" s="82">
        <v>0.52461799660441422</v>
      </c>
    </row>
    <row r="20" spans="1:13" ht="17.25" customHeight="1" x14ac:dyDescent="0.25">
      <c r="A20" s="360"/>
      <c r="B20" s="80" t="s">
        <v>54</v>
      </c>
      <c r="C20" s="85">
        <v>0.2779017857142857</v>
      </c>
      <c r="D20" s="85">
        <v>0.27023809523809522</v>
      </c>
      <c r="E20" s="85">
        <v>0.30350194552529181</v>
      </c>
      <c r="F20" s="85">
        <v>0.31230283911671924</v>
      </c>
      <c r="G20" s="85">
        <v>0.29259896729776247</v>
      </c>
      <c r="H20" s="85">
        <v>0.35257731958762889</v>
      </c>
      <c r="I20" s="85">
        <v>0.35181236673773986</v>
      </c>
      <c r="J20" s="85">
        <v>0.3921161825726141</v>
      </c>
      <c r="K20" s="85">
        <v>0.42737430167597767</v>
      </c>
      <c r="L20" s="85">
        <v>0.35733333333333334</v>
      </c>
      <c r="M20" s="85">
        <v>0.47538200339558573</v>
      </c>
    </row>
    <row r="21" spans="1:13" ht="26.4" customHeight="1" x14ac:dyDescent="0.25">
      <c r="A21" s="360"/>
      <c r="B21" s="14" t="s">
        <v>55</v>
      </c>
      <c r="C21" s="19">
        <v>1</v>
      </c>
      <c r="D21" s="19">
        <v>1</v>
      </c>
      <c r="E21" s="19">
        <v>1</v>
      </c>
      <c r="F21" s="19">
        <v>1</v>
      </c>
      <c r="G21" s="19">
        <v>1</v>
      </c>
      <c r="H21" s="19">
        <v>1</v>
      </c>
      <c r="I21" s="19">
        <v>1</v>
      </c>
      <c r="J21" s="19">
        <v>1</v>
      </c>
      <c r="K21" s="19">
        <v>1</v>
      </c>
      <c r="L21" s="19">
        <v>1</v>
      </c>
      <c r="M21" s="19">
        <v>1</v>
      </c>
    </row>
    <row r="22" spans="1:13" ht="17.25" customHeight="1" x14ac:dyDescent="0.25">
      <c r="A22" s="358" t="s">
        <v>55</v>
      </c>
      <c r="B22" s="56" t="s">
        <v>53</v>
      </c>
      <c r="C22" s="18">
        <v>0.51967871485943773</v>
      </c>
      <c r="D22" s="18">
        <v>0.53724802804557403</v>
      </c>
      <c r="E22" s="18">
        <v>0.55076923076923079</v>
      </c>
      <c r="F22" s="18">
        <v>0.54228855721393032</v>
      </c>
      <c r="G22" s="18">
        <v>0.52290076335877866</v>
      </c>
      <c r="H22" s="18">
        <v>0.42547425474254741</v>
      </c>
      <c r="I22" s="18">
        <v>0.36494597839135656</v>
      </c>
      <c r="J22" s="18">
        <v>0.31104033970276007</v>
      </c>
      <c r="K22" s="18">
        <v>0.26973684210526316</v>
      </c>
      <c r="L22" s="18">
        <v>0.33612273361227335</v>
      </c>
      <c r="M22" s="18">
        <v>0.33807439824945296</v>
      </c>
    </row>
    <row r="23" spans="1:13" ht="17.25" customHeight="1" x14ac:dyDescent="0.25">
      <c r="A23" s="358"/>
      <c r="B23" s="80" t="s">
        <v>54</v>
      </c>
      <c r="C23" s="85">
        <v>0.48032128514056227</v>
      </c>
      <c r="D23" s="85">
        <v>0.46275197195442597</v>
      </c>
      <c r="E23" s="85">
        <v>0.44923076923076921</v>
      </c>
      <c r="F23" s="85">
        <v>0.45771144278606968</v>
      </c>
      <c r="G23" s="85">
        <v>0.47709923664122139</v>
      </c>
      <c r="H23" s="85">
        <v>0.57452574525745259</v>
      </c>
      <c r="I23" s="85">
        <v>0.63505402160864344</v>
      </c>
      <c r="J23" s="85">
        <v>0.68895966029723987</v>
      </c>
      <c r="K23" s="85">
        <v>0.73026315789473684</v>
      </c>
      <c r="L23" s="85">
        <v>0.66387726638772659</v>
      </c>
      <c r="M23" s="85">
        <v>0.66192560175054704</v>
      </c>
    </row>
    <row r="24" spans="1:13" ht="17.25" customHeight="1" x14ac:dyDescent="0.25">
      <c r="A24" s="358"/>
      <c r="B24" s="14" t="s">
        <v>55</v>
      </c>
      <c r="C24" s="19">
        <v>1</v>
      </c>
      <c r="D24" s="19">
        <v>1</v>
      </c>
      <c r="E24" s="19">
        <v>1</v>
      </c>
      <c r="F24" s="19">
        <v>1</v>
      </c>
      <c r="G24" s="19">
        <v>1</v>
      </c>
      <c r="H24" s="19">
        <v>1</v>
      </c>
      <c r="I24" s="19">
        <v>1</v>
      </c>
      <c r="J24" s="19">
        <v>1</v>
      </c>
      <c r="K24" s="19">
        <v>1</v>
      </c>
      <c r="L24" s="19">
        <v>1</v>
      </c>
      <c r="M24" s="19">
        <v>1</v>
      </c>
    </row>
    <row r="25" spans="1:13" x14ac:dyDescent="0.25">
      <c r="G25" s="8"/>
      <c r="H25" s="8"/>
      <c r="I25" s="8"/>
      <c r="M25" s="16" t="s">
        <v>56</v>
      </c>
    </row>
    <row r="26" spans="1:13" x14ac:dyDescent="0.25">
      <c r="A26" s="4" t="s">
        <v>57</v>
      </c>
      <c r="C26" s="17"/>
      <c r="D26" s="17"/>
    </row>
    <row r="27" spans="1:13" ht="12.75" customHeight="1" x14ac:dyDescent="0.25">
      <c r="A27" s="356" t="s">
        <v>265</v>
      </c>
      <c r="B27" s="356"/>
      <c r="C27" s="356"/>
      <c r="D27" s="356"/>
      <c r="E27" s="356"/>
      <c r="F27" s="356"/>
      <c r="G27" s="356"/>
      <c r="H27" s="356"/>
      <c r="I27" s="356"/>
      <c r="J27" s="356"/>
      <c r="K27" s="356"/>
      <c r="L27" s="356"/>
      <c r="M27" s="356"/>
    </row>
    <row r="28" spans="1:13" x14ac:dyDescent="0.25">
      <c r="A28" s="356"/>
      <c r="B28" s="356"/>
      <c r="C28" s="356"/>
      <c r="D28" s="356"/>
      <c r="E28" s="356"/>
      <c r="F28" s="356"/>
      <c r="G28" s="356"/>
      <c r="H28" s="356"/>
      <c r="I28" s="356"/>
      <c r="J28" s="356"/>
      <c r="K28" s="356"/>
      <c r="L28" s="356"/>
      <c r="M28" s="356"/>
    </row>
    <row r="29" spans="1:13" x14ac:dyDescent="0.25">
      <c r="A29" s="356"/>
      <c r="B29" s="356"/>
      <c r="C29" s="356"/>
      <c r="D29" s="356"/>
      <c r="E29" s="356"/>
      <c r="F29" s="356"/>
      <c r="G29" s="356"/>
      <c r="H29" s="356"/>
      <c r="I29" s="356"/>
      <c r="J29" s="356"/>
      <c r="K29" s="356"/>
      <c r="L29" s="356"/>
      <c r="M29" s="356"/>
    </row>
    <row r="30" spans="1:13" x14ac:dyDescent="0.25">
      <c r="A30" s="353" t="s">
        <v>187</v>
      </c>
      <c r="B30" s="353"/>
      <c r="C30" s="353"/>
      <c r="D30" s="353"/>
      <c r="E30" s="353"/>
      <c r="F30" s="353"/>
      <c r="G30" s="353"/>
      <c r="H30" s="353"/>
      <c r="I30" s="353"/>
      <c r="J30" s="353"/>
      <c r="K30" s="353"/>
      <c r="L30" s="353"/>
      <c r="M30" s="1"/>
    </row>
    <row r="31" spans="1:13" ht="12.75" customHeight="1" x14ac:dyDescent="0.25">
      <c r="A31" s="357" t="s">
        <v>189</v>
      </c>
      <c r="B31" s="357"/>
      <c r="C31" s="357"/>
      <c r="D31" s="357"/>
      <c r="E31" s="357"/>
      <c r="F31" s="357"/>
      <c r="G31" s="357"/>
      <c r="H31" s="357"/>
      <c r="I31" s="357"/>
      <c r="J31" s="357"/>
      <c r="K31" s="357"/>
      <c r="L31" s="357"/>
      <c r="M31" s="357"/>
    </row>
    <row r="32" spans="1:13" x14ac:dyDescent="0.25">
      <c r="A32" s="357"/>
      <c r="B32" s="357"/>
      <c r="C32" s="357"/>
      <c r="D32" s="357"/>
      <c r="E32" s="357"/>
      <c r="F32" s="357"/>
      <c r="G32" s="357"/>
      <c r="H32" s="357"/>
      <c r="I32" s="357"/>
      <c r="J32" s="357"/>
      <c r="K32" s="357"/>
      <c r="L32" s="357"/>
      <c r="M32" s="357"/>
    </row>
    <row r="33" spans="1:13" x14ac:dyDescent="0.25">
      <c r="A33" s="357"/>
      <c r="B33" s="357"/>
      <c r="C33" s="357"/>
      <c r="D33" s="357"/>
      <c r="E33" s="357"/>
      <c r="F33" s="357"/>
      <c r="G33" s="357"/>
      <c r="H33" s="357"/>
      <c r="I33" s="357"/>
      <c r="J33" s="357"/>
      <c r="K33" s="357"/>
      <c r="L33" s="357"/>
      <c r="M33" s="357"/>
    </row>
    <row r="34" spans="1:13" x14ac:dyDescent="0.25">
      <c r="F34"/>
    </row>
    <row r="35" spans="1:13" x14ac:dyDescent="0.25">
      <c r="F35"/>
    </row>
    <row r="36" spans="1:13" x14ac:dyDescent="0.25">
      <c r="F36"/>
    </row>
    <row r="37" spans="1:13" x14ac:dyDescent="0.25">
      <c r="F37"/>
    </row>
    <row r="38" spans="1:13" x14ac:dyDescent="0.25">
      <c r="F38"/>
    </row>
    <row r="39" spans="1:13" x14ac:dyDescent="0.25">
      <c r="F39"/>
    </row>
    <row r="40" spans="1:13" x14ac:dyDescent="0.25">
      <c r="F40"/>
    </row>
  </sheetData>
  <mergeCells count="10">
    <mergeCell ref="A30:L30"/>
    <mergeCell ref="A27:M29"/>
    <mergeCell ref="A31:M33"/>
    <mergeCell ref="A22:A24"/>
    <mergeCell ref="A1:L1"/>
    <mergeCell ref="A4:A6"/>
    <mergeCell ref="A7:A9"/>
    <mergeCell ref="A10:A12"/>
    <mergeCell ref="A16:A18"/>
    <mergeCell ref="A19:A21"/>
  </mergeCells>
  <hyperlinks>
    <hyperlink ref="M1" location="Index!A1" display="Index" xr:uid="{00000000-0004-0000-0100-000000000000}"/>
    <hyperlink ref="A30" r:id="rId1" xr:uid="{00000000-0004-0000-0100-000001000000}"/>
  </hyperlinks>
  <pageMargins left="0.74803149606299213" right="0.74803149606299213" top="0.98425196850393704" bottom="0.98425196850393704" header="0.51181102362204722" footer="0.51181102362204722"/>
  <pageSetup paperSize="9" scale="88" orientation="landscape" r:id="rId2"/>
  <headerFooter alignWithMargins="0">
    <oddHeader>&amp;CFirearms offences</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L14"/>
  <sheetViews>
    <sheetView zoomScaleNormal="100" workbookViewId="0">
      <selection sqref="A1:K2"/>
    </sheetView>
  </sheetViews>
  <sheetFormatPr defaultRowHeight="13.2" x14ac:dyDescent="0.25"/>
  <cols>
    <col min="1" max="1" width="41.6640625" style="63" customWidth="1"/>
    <col min="2" max="3" width="9.109375" style="17" customWidth="1"/>
    <col min="4" max="8" width="9.109375" style="8" customWidth="1"/>
    <col min="9" max="9" width="9.109375" customWidth="1"/>
  </cols>
  <sheetData>
    <row r="1" spans="1:12" s="7" customFormat="1" x14ac:dyDescent="0.25">
      <c r="A1" s="359" t="s">
        <v>212</v>
      </c>
      <c r="B1" s="359"/>
      <c r="C1" s="359"/>
      <c r="D1" s="359"/>
      <c r="E1" s="359"/>
      <c r="F1" s="359"/>
      <c r="G1" s="359"/>
      <c r="H1" s="359"/>
      <c r="I1" s="359"/>
      <c r="J1" s="359"/>
      <c r="K1" s="359"/>
      <c r="L1" s="6" t="s">
        <v>50</v>
      </c>
    </row>
    <row r="2" spans="1:12" s="7" customFormat="1" x14ac:dyDescent="0.25">
      <c r="A2" s="359"/>
      <c r="B2" s="359"/>
      <c r="C2" s="359"/>
      <c r="D2" s="359"/>
      <c r="E2" s="359"/>
      <c r="F2" s="359"/>
      <c r="G2" s="359"/>
      <c r="H2" s="359"/>
      <c r="I2" s="359"/>
      <c r="J2" s="359"/>
      <c r="K2" s="359"/>
      <c r="L2" s="6"/>
    </row>
    <row r="4" spans="1:12" ht="15.6" x14ac:dyDescent="0.25">
      <c r="A4" s="9" t="s">
        <v>100</v>
      </c>
      <c r="B4" s="10">
        <v>2009</v>
      </c>
      <c r="C4" s="10">
        <v>2010</v>
      </c>
      <c r="D4" s="10">
        <v>2011</v>
      </c>
      <c r="E4" s="10">
        <v>2012</v>
      </c>
      <c r="F4" s="10">
        <v>2013</v>
      </c>
      <c r="G4" s="10">
        <v>2014</v>
      </c>
      <c r="H4" s="10">
        <v>2015</v>
      </c>
      <c r="I4" s="10">
        <v>2016</v>
      </c>
      <c r="J4" s="10">
        <v>2017</v>
      </c>
      <c r="K4" s="10">
        <v>2018</v>
      </c>
      <c r="L4" s="10">
        <v>2019</v>
      </c>
    </row>
    <row r="5" spans="1:12" x14ac:dyDescent="0.25">
      <c r="A5" s="63" t="s">
        <v>64</v>
      </c>
      <c r="B5" s="29">
        <v>21.39</v>
      </c>
      <c r="C5" s="29">
        <v>21.74</v>
      </c>
      <c r="D5" s="29">
        <v>20.309999999999999</v>
      </c>
      <c r="E5" s="29">
        <v>17.03</v>
      </c>
      <c r="F5" s="29">
        <v>15.86</v>
      </c>
      <c r="G5" s="29">
        <v>13.19</v>
      </c>
      <c r="H5" s="29">
        <v>17.03</v>
      </c>
      <c r="I5" s="29">
        <v>17.12</v>
      </c>
      <c r="J5" s="29">
        <v>14.18</v>
      </c>
      <c r="K5" s="29">
        <v>13.13</v>
      </c>
      <c r="L5" s="29">
        <v>12.45</v>
      </c>
    </row>
    <row r="6" spans="1:12" x14ac:dyDescent="0.25">
      <c r="A6" s="30" t="s">
        <v>65</v>
      </c>
      <c r="B6" s="31">
        <v>12</v>
      </c>
      <c r="C6" s="31">
        <v>12</v>
      </c>
      <c r="D6" s="31">
        <v>15</v>
      </c>
      <c r="E6" s="31">
        <v>13</v>
      </c>
      <c r="F6" s="31">
        <v>13.5</v>
      </c>
      <c r="G6" s="31">
        <v>12</v>
      </c>
      <c r="H6" s="31">
        <v>18</v>
      </c>
      <c r="I6" s="31">
        <v>12</v>
      </c>
      <c r="J6" s="31">
        <v>10.5</v>
      </c>
      <c r="K6" s="31">
        <v>12</v>
      </c>
      <c r="L6" s="31">
        <v>9</v>
      </c>
    </row>
    <row r="7" spans="1:12" ht="15.6" x14ac:dyDescent="0.25">
      <c r="A7" s="32" t="s">
        <v>124</v>
      </c>
      <c r="B7" s="33">
        <v>0</v>
      </c>
      <c r="C7" s="33">
        <v>0</v>
      </c>
      <c r="D7" s="33">
        <v>0</v>
      </c>
      <c r="E7" s="33">
        <v>0</v>
      </c>
      <c r="F7" s="33">
        <v>0</v>
      </c>
      <c r="G7" s="33">
        <v>0</v>
      </c>
      <c r="H7" s="33">
        <v>0</v>
      </c>
      <c r="I7" s="33">
        <v>0</v>
      </c>
      <c r="J7" s="33">
        <v>0</v>
      </c>
      <c r="K7" s="33">
        <v>0</v>
      </c>
      <c r="L7" s="33">
        <v>0</v>
      </c>
    </row>
    <row r="8" spans="1:12" x14ac:dyDescent="0.25">
      <c r="L8" s="16" t="s">
        <v>56</v>
      </c>
    </row>
    <row r="9" spans="1:12" x14ac:dyDescent="0.25">
      <c r="A9" s="63" t="s">
        <v>57</v>
      </c>
      <c r="D9" s="17"/>
      <c r="E9" s="17"/>
      <c r="F9" s="17"/>
      <c r="G9" s="17"/>
      <c r="H9" s="17"/>
      <c r="I9" s="17"/>
      <c r="J9" s="17"/>
      <c r="K9" s="17"/>
      <c r="L9" s="17"/>
    </row>
    <row r="10" spans="1:12" x14ac:dyDescent="0.25">
      <c r="A10" s="357" t="s">
        <v>237</v>
      </c>
      <c r="B10" s="357"/>
      <c r="C10" s="357"/>
      <c r="D10" s="357"/>
      <c r="E10" s="357"/>
      <c r="F10" s="357"/>
      <c r="G10" s="357"/>
      <c r="H10" s="357"/>
      <c r="I10" s="357"/>
      <c r="J10" s="357"/>
      <c r="K10" s="357"/>
      <c r="L10" s="357"/>
    </row>
    <row r="11" spans="1:12" x14ac:dyDescent="0.25">
      <c r="A11" s="357"/>
      <c r="B11" s="357"/>
      <c r="C11" s="357"/>
      <c r="D11" s="357"/>
      <c r="E11" s="357"/>
      <c r="F11" s="357"/>
      <c r="G11" s="357"/>
      <c r="H11" s="357"/>
      <c r="I11" s="357"/>
      <c r="J11" s="357"/>
      <c r="K11" s="357"/>
      <c r="L11" s="357"/>
    </row>
    <row r="12" spans="1:12" x14ac:dyDescent="0.25">
      <c r="A12" s="63" t="s">
        <v>125</v>
      </c>
      <c r="C12" s="8"/>
      <c r="H12"/>
    </row>
    <row r="13" spans="1:12" x14ac:dyDescent="0.25">
      <c r="A13" s="357" t="s">
        <v>211</v>
      </c>
      <c r="B13" s="357"/>
      <c r="C13" s="357"/>
      <c r="D13" s="357"/>
      <c r="E13" s="357"/>
      <c r="F13" s="357"/>
      <c r="G13" s="357"/>
      <c r="H13" s="357"/>
      <c r="I13" s="357"/>
      <c r="J13" s="357"/>
      <c r="K13" s="357"/>
      <c r="L13" s="357"/>
    </row>
    <row r="14" spans="1:12" x14ac:dyDescent="0.25">
      <c r="A14" s="357"/>
      <c r="B14" s="357"/>
      <c r="C14" s="357"/>
      <c r="D14" s="357"/>
      <c r="E14" s="357"/>
      <c r="F14" s="357"/>
      <c r="G14" s="357"/>
      <c r="H14" s="357"/>
      <c r="I14" s="357"/>
      <c r="J14" s="357"/>
      <c r="K14" s="357"/>
      <c r="L14" s="357"/>
    </row>
  </sheetData>
  <mergeCells count="3">
    <mergeCell ref="A1:K2"/>
    <mergeCell ref="A10:L11"/>
    <mergeCell ref="A13:L14"/>
  </mergeCells>
  <hyperlinks>
    <hyperlink ref="L1" location="Index!A1" display="Index" xr:uid="{00000000-0004-0000-0D00-000000000000}"/>
  </hyperlinks>
  <pageMargins left="0.74803149606299213" right="0.74803149606299213" top="0.98425196850393704" bottom="0.98425196850393704" header="0.51181102362204722" footer="0.51181102362204722"/>
  <pageSetup paperSize="9" scale="93" orientation="landscape" r:id="rId1"/>
  <headerFooter alignWithMargins="0">
    <oddHeader>&amp;CFirearms offences</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20"/>
  <sheetViews>
    <sheetView zoomScaleNormal="100" workbookViewId="0">
      <selection sqref="A1:C2"/>
    </sheetView>
  </sheetViews>
  <sheetFormatPr defaultRowHeight="13.2" x14ac:dyDescent="0.25"/>
  <cols>
    <col min="1" max="1" width="24.6640625" customWidth="1"/>
    <col min="2" max="3" width="16.6640625" customWidth="1"/>
    <col min="4" max="4" width="9.109375" customWidth="1"/>
    <col min="5" max="5" width="10.44140625" customWidth="1"/>
    <col min="6" max="6" width="10" customWidth="1"/>
    <col min="7" max="7" width="10.109375" customWidth="1"/>
    <col min="8" max="8" width="10.6640625" customWidth="1"/>
    <col min="9" max="9" width="9.88671875" customWidth="1"/>
    <col min="10" max="10" width="9.109375" customWidth="1"/>
  </cols>
  <sheetData>
    <row r="1" spans="1:11" ht="19.5" customHeight="1" x14ac:dyDescent="0.25">
      <c r="A1" s="359" t="s">
        <v>243</v>
      </c>
      <c r="B1" s="359"/>
      <c r="C1" s="359"/>
      <c r="D1" s="6" t="s">
        <v>50</v>
      </c>
      <c r="G1" s="34"/>
      <c r="H1" s="34"/>
      <c r="I1" s="34"/>
      <c r="K1" s="7"/>
    </row>
    <row r="2" spans="1:11" ht="22.2" customHeight="1" x14ac:dyDescent="0.25">
      <c r="A2" s="359"/>
      <c r="B2" s="359"/>
      <c r="C2" s="359"/>
      <c r="D2" s="34"/>
      <c r="E2" s="34"/>
      <c r="F2" s="34"/>
      <c r="G2" s="34"/>
      <c r="H2" s="34"/>
      <c r="I2" s="34"/>
      <c r="J2" s="6"/>
      <c r="K2" s="7"/>
    </row>
    <row r="4" spans="1:11" ht="29.25" customHeight="1" x14ac:dyDescent="0.25">
      <c r="A4" s="36" t="s">
        <v>101</v>
      </c>
      <c r="B4" s="198" t="s">
        <v>70</v>
      </c>
      <c r="C4" s="198" t="s">
        <v>71</v>
      </c>
    </row>
    <row r="5" spans="1:11" x14ac:dyDescent="0.25">
      <c r="A5" s="63" t="s">
        <v>116</v>
      </c>
      <c r="B5" s="21">
        <v>11</v>
      </c>
      <c r="C5" s="26">
        <v>0.45833333333333331</v>
      </c>
    </row>
    <row r="6" spans="1:11" x14ac:dyDescent="0.25">
      <c r="A6" s="63" t="s">
        <v>117</v>
      </c>
      <c r="B6" s="21">
        <v>3</v>
      </c>
      <c r="C6" s="26">
        <v>0.125</v>
      </c>
    </row>
    <row r="7" spans="1:11" x14ac:dyDescent="0.25">
      <c r="A7" s="63" t="s">
        <v>119</v>
      </c>
      <c r="B7" s="21">
        <v>4</v>
      </c>
      <c r="C7" s="26">
        <v>0.16666666666666666</v>
      </c>
    </row>
    <row r="8" spans="1:11" x14ac:dyDescent="0.25">
      <c r="A8" s="63" t="s">
        <v>120</v>
      </c>
      <c r="B8" s="21">
        <v>4</v>
      </c>
      <c r="C8" s="26">
        <v>0.16666666666666666</v>
      </c>
    </row>
    <row r="9" spans="1:11" x14ac:dyDescent="0.25">
      <c r="A9" s="63" t="s">
        <v>121</v>
      </c>
      <c r="B9" s="21">
        <v>0</v>
      </c>
      <c r="C9" s="26">
        <v>0</v>
      </c>
    </row>
    <row r="10" spans="1:11" x14ac:dyDescent="0.25">
      <c r="A10" s="63" t="s">
        <v>122</v>
      </c>
      <c r="B10" s="21">
        <v>2</v>
      </c>
      <c r="C10" s="26">
        <v>8.3333333333333329E-2</v>
      </c>
    </row>
    <row r="11" spans="1:11" x14ac:dyDescent="0.25">
      <c r="A11" s="37" t="s">
        <v>55</v>
      </c>
      <c r="B11" s="23">
        <v>24</v>
      </c>
      <c r="C11" s="38">
        <v>0.99999999999999989</v>
      </c>
      <c r="D11" s="1"/>
    </row>
    <row r="12" spans="1:11" x14ac:dyDescent="0.25">
      <c r="B12" s="21"/>
      <c r="C12" s="16" t="s">
        <v>56</v>
      </c>
    </row>
    <row r="13" spans="1:11" x14ac:dyDescent="0.25">
      <c r="A13" t="s">
        <v>98</v>
      </c>
    </row>
    <row r="14" spans="1:11" ht="12.75" customHeight="1" x14ac:dyDescent="0.25">
      <c r="A14" s="349" t="s">
        <v>118</v>
      </c>
      <c r="B14" s="349"/>
      <c r="C14" s="349"/>
      <c r="D14" s="349"/>
      <c r="E14" s="39"/>
      <c r="F14" s="39"/>
      <c r="G14" s="39"/>
      <c r="H14" s="39"/>
      <c r="I14" s="39"/>
    </row>
    <row r="15" spans="1:11" x14ac:dyDescent="0.25">
      <c r="A15" s="349"/>
      <c r="B15" s="349"/>
      <c r="C15" s="349"/>
      <c r="D15" s="349"/>
      <c r="E15" s="39"/>
      <c r="F15" s="39"/>
      <c r="G15" s="39"/>
      <c r="H15" s="39"/>
      <c r="I15" s="39"/>
    </row>
    <row r="16" spans="1:11" x14ac:dyDescent="0.25">
      <c r="A16" s="349"/>
      <c r="B16" s="349"/>
      <c r="C16" s="349"/>
      <c r="D16" s="349"/>
      <c r="E16" s="39"/>
      <c r="F16" s="39"/>
    </row>
    <row r="17" spans="1:4" x14ac:dyDescent="0.25">
      <c r="A17" s="349"/>
      <c r="B17" s="349"/>
      <c r="C17" s="349"/>
      <c r="D17" s="349"/>
    </row>
    <row r="18" spans="1:4" x14ac:dyDescent="0.25">
      <c r="A18" s="3"/>
      <c r="B18" s="3"/>
      <c r="C18" s="3"/>
      <c r="D18" s="3"/>
    </row>
    <row r="19" spans="1:4" x14ac:dyDescent="0.25">
      <c r="A19" s="3"/>
      <c r="B19" s="3"/>
      <c r="C19" s="3"/>
      <c r="D19" s="3"/>
    </row>
    <row r="20" spans="1:4" x14ac:dyDescent="0.25">
      <c r="A20" s="3"/>
      <c r="B20" s="3"/>
      <c r="C20" s="3"/>
      <c r="D20" s="3"/>
    </row>
  </sheetData>
  <mergeCells count="2">
    <mergeCell ref="A1:C2"/>
    <mergeCell ref="A14:D17"/>
  </mergeCells>
  <hyperlinks>
    <hyperlink ref="D1" location="Index!A1" display="Index" xr:uid="{00000000-0004-0000-0E00-000000000000}"/>
  </hyperlinks>
  <pageMargins left="0.74803149606299213" right="0.74803149606299213" top="0.98425196850393704" bottom="0.98425196850393704" header="0.511811023622047" footer="0.511811023622047"/>
  <pageSetup paperSize="9" fitToWidth="0" fitToHeight="0" orientation="landscape" r:id="rId1"/>
  <headerFooter alignWithMargins="0">
    <oddHeader>&amp;CFirearms offences</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36"/>
  <sheetViews>
    <sheetView zoomScaleNormal="100" workbookViewId="0">
      <selection sqref="A1:E1"/>
    </sheetView>
  </sheetViews>
  <sheetFormatPr defaultRowHeight="13.2" x14ac:dyDescent="0.25"/>
  <cols>
    <col min="1" max="1" width="21" style="1" customWidth="1"/>
    <col min="2" max="2" width="17.88671875" style="1" customWidth="1"/>
    <col min="3" max="3" width="19.109375" style="1" customWidth="1"/>
    <col min="4" max="7" width="11.6640625" style="1" customWidth="1"/>
    <col min="8" max="8" width="9.109375" style="1" customWidth="1"/>
    <col min="9" max="16384" width="8.88671875" style="1"/>
  </cols>
  <sheetData>
    <row r="1" spans="1:7" ht="30" customHeight="1" x14ac:dyDescent="0.25">
      <c r="A1" s="364" t="s">
        <v>381</v>
      </c>
      <c r="B1" s="364"/>
      <c r="C1" s="364"/>
      <c r="D1" s="364"/>
      <c r="E1" s="364"/>
      <c r="F1" s="272" t="s">
        <v>50</v>
      </c>
      <c r="G1" s="273"/>
    </row>
    <row r="3" spans="1:7" ht="28.8" x14ac:dyDescent="0.25">
      <c r="A3" s="116" t="s">
        <v>311</v>
      </c>
      <c r="B3" s="234" t="s">
        <v>70</v>
      </c>
      <c r="C3" s="234" t="s">
        <v>455</v>
      </c>
    </row>
    <row r="4" spans="1:7" x14ac:dyDescent="0.25">
      <c r="A4" s="1" t="s">
        <v>80</v>
      </c>
      <c r="B4" s="269">
        <v>263</v>
      </c>
      <c r="C4" s="41">
        <v>0.98872180451127822</v>
      </c>
    </row>
    <row r="5" spans="1:7" x14ac:dyDescent="0.25">
      <c r="A5" s="1" t="s">
        <v>81</v>
      </c>
      <c r="B5" s="269">
        <v>3</v>
      </c>
      <c r="C5" s="41">
        <v>1.1278195488721804E-2</v>
      </c>
    </row>
    <row r="6" spans="1:7" x14ac:dyDescent="0.25">
      <c r="A6" s="1" t="s">
        <v>82</v>
      </c>
      <c r="B6" s="269">
        <v>2</v>
      </c>
      <c r="C6" s="41"/>
    </row>
    <row r="7" spans="1:7" x14ac:dyDescent="0.25">
      <c r="A7" s="119" t="s">
        <v>55</v>
      </c>
      <c r="B7" s="117">
        <v>268</v>
      </c>
      <c r="C7" s="118">
        <v>1</v>
      </c>
      <c r="E7" s="106"/>
    </row>
    <row r="8" spans="1:7" x14ac:dyDescent="0.25">
      <c r="C8" s="108"/>
    </row>
    <row r="9" spans="1:7" x14ac:dyDescent="0.25">
      <c r="C9" s="108"/>
    </row>
    <row r="10" spans="1:7" ht="26.4" x14ac:dyDescent="0.25">
      <c r="A10" s="116" t="s">
        <v>253</v>
      </c>
      <c r="B10" s="234" t="s">
        <v>70</v>
      </c>
      <c r="C10" s="234" t="s">
        <v>452</v>
      </c>
    </row>
    <row r="11" spans="1:7" x14ac:dyDescent="0.25">
      <c r="A11" s="1" t="s">
        <v>83</v>
      </c>
      <c r="B11" s="1">
        <v>16</v>
      </c>
      <c r="C11" s="41">
        <v>5.9701492537313432E-2</v>
      </c>
      <c r="D11" s="235"/>
    </row>
    <row r="12" spans="1:7" x14ac:dyDescent="0.25">
      <c r="A12" s="1" t="s">
        <v>84</v>
      </c>
      <c r="B12" s="44">
        <v>95</v>
      </c>
      <c r="C12" s="41">
        <v>0.35447761194029853</v>
      </c>
      <c r="D12" s="235"/>
    </row>
    <row r="13" spans="1:7" x14ac:dyDescent="0.25">
      <c r="A13" s="1" t="s">
        <v>85</v>
      </c>
      <c r="B13" s="44">
        <v>93</v>
      </c>
      <c r="C13" s="41">
        <v>0.34701492537313433</v>
      </c>
      <c r="D13" s="235"/>
    </row>
    <row r="14" spans="1:7" x14ac:dyDescent="0.25">
      <c r="A14" s="1" t="s">
        <v>86</v>
      </c>
      <c r="B14" s="44">
        <v>39</v>
      </c>
      <c r="C14" s="41">
        <v>0.1455223880597015</v>
      </c>
      <c r="D14" s="235"/>
    </row>
    <row r="15" spans="1:7" x14ac:dyDescent="0.25">
      <c r="A15" s="1" t="s">
        <v>87</v>
      </c>
      <c r="B15" s="44">
        <v>15</v>
      </c>
      <c r="C15" s="41">
        <v>5.5970149253731345E-2</v>
      </c>
      <c r="D15" s="235"/>
    </row>
    <row r="16" spans="1:7" x14ac:dyDescent="0.25">
      <c r="A16" s="1" t="s">
        <v>88</v>
      </c>
      <c r="B16" s="269">
        <v>10</v>
      </c>
      <c r="C16" s="41">
        <v>3.7313432835820892E-2</v>
      </c>
      <c r="D16" s="235"/>
    </row>
    <row r="17" spans="1:9" x14ac:dyDescent="0.25">
      <c r="A17" s="119" t="s">
        <v>55</v>
      </c>
      <c r="B17" s="117">
        <v>268</v>
      </c>
      <c r="C17" s="118">
        <v>1</v>
      </c>
      <c r="H17" s="106"/>
      <c r="I17" s="274"/>
    </row>
    <row r="18" spans="1:9" x14ac:dyDescent="0.25">
      <c r="A18" s="111"/>
      <c r="B18" s="109"/>
      <c r="C18" s="110"/>
      <c r="H18" s="106"/>
      <c r="I18" s="274"/>
    </row>
    <row r="19" spans="1:9" x14ac:dyDescent="0.25">
      <c r="A19" s="115"/>
      <c r="B19" s="113"/>
      <c r="C19" s="114"/>
      <c r="H19" s="106"/>
      <c r="I19" s="274"/>
    </row>
    <row r="20" spans="1:9" ht="28.8" x14ac:dyDescent="0.25">
      <c r="A20" s="116" t="s">
        <v>383</v>
      </c>
      <c r="B20" s="234" t="s">
        <v>70</v>
      </c>
      <c r="C20" s="234" t="s">
        <v>456</v>
      </c>
      <c r="H20" s="52"/>
    </row>
    <row r="21" spans="1:9" x14ac:dyDescent="0.25">
      <c r="A21" s="1" t="s">
        <v>89</v>
      </c>
      <c r="B21" s="53">
        <v>216</v>
      </c>
      <c r="C21" s="235">
        <v>0.88524590163934425</v>
      </c>
      <c r="D21" s="235"/>
      <c r="H21" s="106"/>
    </row>
    <row r="22" spans="1:9" x14ac:dyDescent="0.25">
      <c r="A22" s="1" t="s">
        <v>90</v>
      </c>
      <c r="B22" s="53">
        <v>25</v>
      </c>
      <c r="C22" s="235">
        <v>0.10245901639344263</v>
      </c>
      <c r="D22" s="235"/>
      <c r="H22" s="106"/>
    </row>
    <row r="23" spans="1:9" x14ac:dyDescent="0.25">
      <c r="A23" s="1" t="s">
        <v>91</v>
      </c>
      <c r="B23" s="53">
        <v>1</v>
      </c>
      <c r="C23" s="345" t="s">
        <v>93</v>
      </c>
      <c r="D23" s="235"/>
    </row>
    <row r="24" spans="1:9" x14ac:dyDescent="0.25">
      <c r="A24" s="1" t="s">
        <v>92</v>
      </c>
      <c r="B24" s="53">
        <v>2</v>
      </c>
      <c r="C24" s="235">
        <v>8.1967213114754103E-3</v>
      </c>
      <c r="D24" s="235"/>
    </row>
    <row r="25" spans="1:9" x14ac:dyDescent="0.25">
      <c r="A25" s="1" t="s">
        <v>82</v>
      </c>
      <c r="B25" s="53">
        <v>24</v>
      </c>
      <c r="C25" s="41"/>
      <c r="D25" s="41"/>
      <c r="E25" s="235"/>
      <c r="H25" s="41"/>
    </row>
    <row r="26" spans="1:9" x14ac:dyDescent="0.25">
      <c r="A26" s="119" t="s">
        <v>55</v>
      </c>
      <c r="B26" s="117">
        <v>268</v>
      </c>
      <c r="C26" s="118">
        <v>1</v>
      </c>
      <c r="H26" s="106"/>
    </row>
    <row r="27" spans="1:9" x14ac:dyDescent="0.25">
      <c r="C27" s="108" t="s">
        <v>56</v>
      </c>
    </row>
    <row r="28" spans="1:9" x14ac:dyDescent="0.25">
      <c r="A28" s="1" t="s">
        <v>57</v>
      </c>
    </row>
    <row r="29" spans="1:9" x14ac:dyDescent="0.25">
      <c r="A29" s="347" t="s">
        <v>313</v>
      </c>
      <c r="B29" s="347"/>
      <c r="C29" s="347"/>
      <c r="D29" s="347"/>
      <c r="E29" s="347"/>
      <c r="F29" s="347"/>
    </row>
    <row r="30" spans="1:9" x14ac:dyDescent="0.25">
      <c r="A30" s="347"/>
      <c r="B30" s="347"/>
      <c r="C30" s="347"/>
      <c r="D30" s="347"/>
      <c r="E30" s="347"/>
      <c r="F30" s="347"/>
    </row>
    <row r="31" spans="1:9" ht="13.2" customHeight="1" x14ac:dyDescent="0.25">
      <c r="A31" s="349" t="s">
        <v>431</v>
      </c>
      <c r="B31" s="349"/>
      <c r="C31" s="349"/>
      <c r="D31" s="349"/>
      <c r="E31" s="349"/>
      <c r="F31" s="349"/>
    </row>
    <row r="32" spans="1:9" ht="12.75" customHeight="1" x14ac:dyDescent="0.25">
      <c r="A32" s="349" t="s">
        <v>365</v>
      </c>
      <c r="B32" s="349"/>
      <c r="C32" s="349"/>
      <c r="D32" s="349"/>
      <c r="E32" s="349"/>
      <c r="F32" s="349"/>
      <c r="G32" s="39"/>
    </row>
    <row r="33" spans="1:7" ht="12.75" customHeight="1" x14ac:dyDescent="0.25">
      <c r="A33" s="349" t="s">
        <v>380</v>
      </c>
      <c r="B33" s="349"/>
      <c r="C33" s="349"/>
      <c r="D33" s="349"/>
      <c r="E33" s="349"/>
      <c r="F33" s="349"/>
      <c r="G33" s="39"/>
    </row>
    <row r="34" spans="1:7" x14ac:dyDescent="0.25">
      <c r="A34" s="349"/>
      <c r="B34" s="349"/>
      <c r="C34" s="349"/>
      <c r="D34" s="349"/>
      <c r="E34" s="349"/>
      <c r="F34" s="349"/>
      <c r="G34" s="39"/>
    </row>
    <row r="35" spans="1:7" x14ac:dyDescent="0.25">
      <c r="A35" s="349"/>
      <c r="B35" s="349"/>
      <c r="C35" s="349"/>
      <c r="D35" s="349"/>
      <c r="E35" s="349"/>
      <c r="F35" s="349"/>
      <c r="G35" s="39"/>
    </row>
    <row r="36" spans="1:7" ht="12.75" customHeight="1" x14ac:dyDescent="0.25">
      <c r="A36" s="349" t="s">
        <v>379</v>
      </c>
      <c r="B36" s="349"/>
      <c r="C36" s="349"/>
      <c r="D36" s="349"/>
      <c r="E36" s="349"/>
      <c r="F36" s="349"/>
      <c r="G36" s="39"/>
    </row>
  </sheetData>
  <mergeCells count="6">
    <mergeCell ref="A29:F30"/>
    <mergeCell ref="A1:E1"/>
    <mergeCell ref="A32:F32"/>
    <mergeCell ref="A33:F35"/>
    <mergeCell ref="A36:F36"/>
    <mergeCell ref="A31:F31"/>
  </mergeCells>
  <hyperlinks>
    <hyperlink ref="F1" location="Index!A1" display="Index" xr:uid="{00000000-0004-0000-0F00-000000000000}"/>
  </hyperlinks>
  <pageMargins left="0.74803149606299213" right="0.74803149606299213" top="0.98425196850393704" bottom="0.98425196850393704" header="0.511811023622047" footer="0.511811023622047"/>
  <pageSetup paperSize="9" scale="94" fitToWidth="0" fitToHeight="0" orientation="portrait" r:id="rId1"/>
  <headerFooter alignWithMargins="0">
    <oddHeader>&amp;CFirearms offences</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D6B36-8D27-42B5-9B2A-E7FD35C83B53}">
  <dimension ref="A1:Q29"/>
  <sheetViews>
    <sheetView workbookViewId="0">
      <selection sqref="A1:J1"/>
    </sheetView>
  </sheetViews>
  <sheetFormatPr defaultRowHeight="13.2" x14ac:dyDescent="0.25"/>
  <cols>
    <col min="1" max="1" width="20.5546875" customWidth="1"/>
    <col min="2" max="9" width="12.88671875" customWidth="1"/>
    <col min="10" max="10" width="20.6640625" customWidth="1"/>
    <col min="11" max="17" width="12.88671875" style="5" customWidth="1"/>
  </cols>
  <sheetData>
    <row r="1" spans="1:17" ht="30" customHeight="1" x14ac:dyDescent="0.25">
      <c r="A1" s="359" t="s">
        <v>386</v>
      </c>
      <c r="B1" s="359"/>
      <c r="C1" s="359"/>
      <c r="D1" s="359"/>
      <c r="E1" s="359"/>
      <c r="F1" s="359"/>
      <c r="G1" s="359"/>
      <c r="H1" s="359"/>
      <c r="I1" s="359"/>
      <c r="J1" s="359"/>
      <c r="K1" s="6" t="s">
        <v>50</v>
      </c>
      <c r="L1" s="34"/>
      <c r="M1" s="34"/>
      <c r="N1" s="34"/>
    </row>
    <row r="3" spans="1:17" x14ac:dyDescent="0.25">
      <c r="A3" s="368" t="s">
        <v>311</v>
      </c>
      <c r="B3" s="366" t="s">
        <v>70</v>
      </c>
      <c r="C3" s="366"/>
      <c r="D3" s="366"/>
      <c r="E3" s="366"/>
      <c r="F3" s="366"/>
      <c r="G3" s="366"/>
      <c r="H3" s="366"/>
      <c r="I3" s="124"/>
      <c r="J3" s="368" t="s">
        <v>311</v>
      </c>
      <c r="K3" s="366" t="s">
        <v>71</v>
      </c>
      <c r="L3" s="366"/>
      <c r="M3" s="366"/>
      <c r="N3" s="366"/>
      <c r="O3" s="366"/>
      <c r="P3" s="366"/>
      <c r="Q3" s="366"/>
    </row>
    <row r="4" spans="1:17" ht="39.6" x14ac:dyDescent="0.25">
      <c r="A4" s="369"/>
      <c r="B4" s="205" t="s">
        <v>59</v>
      </c>
      <c r="C4" s="206" t="s">
        <v>60</v>
      </c>
      <c r="D4" s="206" t="s">
        <v>61</v>
      </c>
      <c r="E4" s="206" t="s">
        <v>62</v>
      </c>
      <c r="F4" s="206" t="s">
        <v>63</v>
      </c>
      <c r="G4" s="206" t="s">
        <v>366</v>
      </c>
      <c r="H4" s="206" t="s">
        <v>55</v>
      </c>
      <c r="I4" s="1"/>
      <c r="J4" s="369"/>
      <c r="K4" s="205" t="s">
        <v>59</v>
      </c>
      <c r="L4" s="206" t="s">
        <v>60</v>
      </c>
      <c r="M4" s="206" t="s">
        <v>61</v>
      </c>
      <c r="N4" s="206" t="s">
        <v>62</v>
      </c>
      <c r="O4" s="206" t="s">
        <v>63</v>
      </c>
      <c r="P4" s="206" t="s">
        <v>366</v>
      </c>
      <c r="Q4" s="206" t="s">
        <v>55</v>
      </c>
    </row>
    <row r="5" spans="1:17" x14ac:dyDescent="0.25">
      <c r="A5" s="124" t="s">
        <v>80</v>
      </c>
      <c r="B5" s="124">
        <v>20</v>
      </c>
      <c r="C5" s="124">
        <v>22</v>
      </c>
      <c r="D5" s="124">
        <v>32</v>
      </c>
      <c r="E5" s="124">
        <v>68</v>
      </c>
      <c r="F5" s="124">
        <v>120</v>
      </c>
      <c r="G5" s="124">
        <v>1</v>
      </c>
      <c r="H5" s="128">
        <v>263</v>
      </c>
      <c r="I5" s="106"/>
      <c r="J5" s="124" t="s">
        <v>80</v>
      </c>
      <c r="K5" s="141">
        <v>7.6045627376425853E-2</v>
      </c>
      <c r="L5" s="141">
        <v>8.3650190114068435E-2</v>
      </c>
      <c r="M5" s="141">
        <v>0.12167300380228137</v>
      </c>
      <c r="N5" s="141">
        <v>0.2585551330798479</v>
      </c>
      <c r="O5" s="141">
        <v>0.45627376425855515</v>
      </c>
      <c r="P5" s="211" t="s">
        <v>93</v>
      </c>
      <c r="Q5" s="142">
        <v>1</v>
      </c>
    </row>
    <row r="6" spans="1:17" x14ac:dyDescent="0.25">
      <c r="A6" s="124" t="s">
        <v>81</v>
      </c>
      <c r="B6" s="124">
        <v>2</v>
      </c>
      <c r="C6" s="124">
        <v>0</v>
      </c>
      <c r="D6" s="60">
        <v>1</v>
      </c>
      <c r="E6" s="60">
        <v>0</v>
      </c>
      <c r="F6" s="60">
        <v>0</v>
      </c>
      <c r="G6" s="60">
        <v>0</v>
      </c>
      <c r="H6" s="154">
        <v>3</v>
      </c>
      <c r="I6" s="106"/>
      <c r="J6" s="124" t="s">
        <v>81</v>
      </c>
      <c r="K6" s="141">
        <v>0.66666666666666663</v>
      </c>
      <c r="L6" s="141">
        <v>0</v>
      </c>
      <c r="M6" s="141">
        <v>0.33333333333333331</v>
      </c>
      <c r="N6" s="141">
        <v>0</v>
      </c>
      <c r="O6" s="141">
        <v>0</v>
      </c>
      <c r="P6" s="141">
        <v>0</v>
      </c>
      <c r="Q6" s="142">
        <v>1</v>
      </c>
    </row>
    <row r="7" spans="1:17" x14ac:dyDescent="0.25">
      <c r="A7" s="127" t="s">
        <v>82</v>
      </c>
      <c r="B7" s="70">
        <v>0</v>
      </c>
      <c r="C7" s="70">
        <v>1</v>
      </c>
      <c r="D7" s="70">
        <v>0</v>
      </c>
      <c r="E7" s="70">
        <v>1</v>
      </c>
      <c r="F7" s="70">
        <v>0</v>
      </c>
      <c r="G7" s="70">
        <v>0</v>
      </c>
      <c r="H7" s="138">
        <v>2</v>
      </c>
      <c r="I7" s="106"/>
      <c r="J7" s="127" t="s">
        <v>82</v>
      </c>
      <c r="K7" s="145">
        <v>0</v>
      </c>
      <c r="L7" s="145">
        <v>0.5</v>
      </c>
      <c r="M7" s="145">
        <v>0</v>
      </c>
      <c r="N7" s="145">
        <v>0.5</v>
      </c>
      <c r="O7" s="145">
        <v>0</v>
      </c>
      <c r="P7" s="145">
        <v>0</v>
      </c>
      <c r="Q7" s="143">
        <v>1</v>
      </c>
    </row>
    <row r="8" spans="1:17" x14ac:dyDescent="0.25">
      <c r="I8" s="1"/>
    </row>
    <row r="9" spans="1:17" ht="39.6" x14ac:dyDescent="0.25">
      <c r="A9" s="247" t="s">
        <v>253</v>
      </c>
      <c r="B9" s="207" t="s">
        <v>59</v>
      </c>
      <c r="C9" s="208" t="s">
        <v>60</v>
      </c>
      <c r="D9" s="208" t="s">
        <v>61</v>
      </c>
      <c r="E9" s="208" t="s">
        <v>62</v>
      </c>
      <c r="F9" s="208" t="s">
        <v>63</v>
      </c>
      <c r="G9" s="208" t="s">
        <v>366</v>
      </c>
      <c r="H9" s="208" t="s">
        <v>55</v>
      </c>
      <c r="I9" s="1"/>
      <c r="J9" s="247" t="s">
        <v>253</v>
      </c>
      <c r="K9" s="207" t="s">
        <v>59</v>
      </c>
      <c r="L9" s="208" t="s">
        <v>60</v>
      </c>
      <c r="M9" s="208" t="s">
        <v>61</v>
      </c>
      <c r="N9" s="208" t="s">
        <v>62</v>
      </c>
      <c r="O9" s="208" t="s">
        <v>63</v>
      </c>
      <c r="P9" s="208" t="s">
        <v>366</v>
      </c>
      <c r="Q9" s="208" t="s">
        <v>55</v>
      </c>
    </row>
    <row r="10" spans="1:17" x14ac:dyDescent="0.25">
      <c r="A10" s="124" t="s">
        <v>83</v>
      </c>
      <c r="B10" s="124">
        <v>0</v>
      </c>
      <c r="C10" s="124">
        <v>0</v>
      </c>
      <c r="D10" s="124">
        <v>7</v>
      </c>
      <c r="E10" s="124">
        <v>2</v>
      </c>
      <c r="F10" s="124">
        <v>7</v>
      </c>
      <c r="G10" s="124">
        <v>0</v>
      </c>
      <c r="H10" s="128">
        <v>16</v>
      </c>
      <c r="I10" s="106"/>
      <c r="J10" s="124" t="s">
        <v>83</v>
      </c>
      <c r="K10" s="141">
        <v>0</v>
      </c>
      <c r="L10" s="141">
        <v>0</v>
      </c>
      <c r="M10" s="141">
        <v>0.4375</v>
      </c>
      <c r="N10" s="141">
        <v>0.125</v>
      </c>
      <c r="O10" s="141">
        <v>0.4375</v>
      </c>
      <c r="P10" s="141">
        <v>0</v>
      </c>
      <c r="Q10" s="142">
        <v>1</v>
      </c>
    </row>
    <row r="11" spans="1:17" x14ac:dyDescent="0.25">
      <c r="A11" s="124" t="s">
        <v>84</v>
      </c>
      <c r="B11" s="124">
        <v>9</v>
      </c>
      <c r="C11" s="124">
        <v>7</v>
      </c>
      <c r="D11" s="124">
        <v>10</v>
      </c>
      <c r="E11" s="124">
        <v>18</v>
      </c>
      <c r="F11" s="124">
        <v>51</v>
      </c>
      <c r="G11" s="124">
        <v>0</v>
      </c>
      <c r="H11" s="128">
        <v>95</v>
      </c>
      <c r="I11" s="106"/>
      <c r="J11" s="124" t="s">
        <v>84</v>
      </c>
      <c r="K11" s="141">
        <v>9.4736842105263161E-2</v>
      </c>
      <c r="L11" s="141">
        <v>7.3684210526315783E-2</v>
      </c>
      <c r="M11" s="141">
        <v>0.10526315789473684</v>
      </c>
      <c r="N11" s="141">
        <v>0.18947368421052632</v>
      </c>
      <c r="O11" s="141">
        <v>0.5368421052631579</v>
      </c>
      <c r="P11" s="141">
        <v>0</v>
      </c>
      <c r="Q11" s="142">
        <v>1</v>
      </c>
    </row>
    <row r="12" spans="1:17" x14ac:dyDescent="0.25">
      <c r="A12" s="124" t="s">
        <v>85</v>
      </c>
      <c r="B12" s="124">
        <v>8</v>
      </c>
      <c r="C12" s="124">
        <v>9</v>
      </c>
      <c r="D12" s="124">
        <v>9</v>
      </c>
      <c r="E12" s="124">
        <v>27</v>
      </c>
      <c r="F12" s="124">
        <v>39</v>
      </c>
      <c r="G12" s="124">
        <v>1</v>
      </c>
      <c r="H12" s="128">
        <v>93</v>
      </c>
      <c r="I12" s="106"/>
      <c r="J12" s="124" t="s">
        <v>85</v>
      </c>
      <c r="K12" s="141">
        <v>8.6021505376344093E-2</v>
      </c>
      <c r="L12" s="141">
        <v>9.6774193548387094E-2</v>
      </c>
      <c r="M12" s="141">
        <v>9.6774193548387094E-2</v>
      </c>
      <c r="N12" s="141">
        <v>0.29032258064516131</v>
      </c>
      <c r="O12" s="141">
        <v>0.41935483870967744</v>
      </c>
      <c r="P12" s="141">
        <v>1.0752688172043012E-2</v>
      </c>
      <c r="Q12" s="142">
        <v>1</v>
      </c>
    </row>
    <row r="13" spans="1:17" x14ac:dyDescent="0.25">
      <c r="A13" s="124" t="s">
        <v>86</v>
      </c>
      <c r="B13" s="124">
        <v>2</v>
      </c>
      <c r="C13" s="124">
        <v>5</v>
      </c>
      <c r="D13" s="124">
        <v>5</v>
      </c>
      <c r="E13" s="124">
        <v>10</v>
      </c>
      <c r="F13" s="124">
        <v>17</v>
      </c>
      <c r="G13" s="124">
        <v>0</v>
      </c>
      <c r="H13" s="128">
        <v>39</v>
      </c>
      <c r="I13" s="106"/>
      <c r="J13" s="124" t="s">
        <v>86</v>
      </c>
      <c r="K13" s="141">
        <v>5.128205128205128E-2</v>
      </c>
      <c r="L13" s="141">
        <v>0.12820512820512819</v>
      </c>
      <c r="M13" s="141">
        <v>0.12820512820512819</v>
      </c>
      <c r="N13" s="141">
        <v>0.25641025641025639</v>
      </c>
      <c r="O13" s="141">
        <v>0.4358974358974359</v>
      </c>
      <c r="P13" s="141">
        <v>0</v>
      </c>
      <c r="Q13" s="142">
        <v>1</v>
      </c>
    </row>
    <row r="14" spans="1:17" x14ac:dyDescent="0.25">
      <c r="A14" s="124" t="s">
        <v>87</v>
      </c>
      <c r="B14" s="124">
        <v>2</v>
      </c>
      <c r="C14" s="124">
        <v>0</v>
      </c>
      <c r="D14" s="124">
        <v>2</v>
      </c>
      <c r="E14" s="124">
        <v>7</v>
      </c>
      <c r="F14" s="124">
        <v>4</v>
      </c>
      <c r="G14" s="124">
        <v>0</v>
      </c>
      <c r="H14" s="128">
        <v>15</v>
      </c>
      <c r="I14" s="106"/>
      <c r="J14" s="124" t="s">
        <v>87</v>
      </c>
      <c r="K14" s="141">
        <v>0.13333333333333333</v>
      </c>
      <c r="L14" s="141">
        <v>0</v>
      </c>
      <c r="M14" s="141">
        <v>0.13333333333333333</v>
      </c>
      <c r="N14" s="141">
        <v>0.46666666666666667</v>
      </c>
      <c r="O14" s="141">
        <v>0.26666666666666666</v>
      </c>
      <c r="P14" s="141">
        <v>0</v>
      </c>
      <c r="Q14" s="142">
        <v>1</v>
      </c>
    </row>
    <row r="15" spans="1:17" x14ac:dyDescent="0.25">
      <c r="A15" s="127" t="s">
        <v>88</v>
      </c>
      <c r="B15" s="127">
        <v>1</v>
      </c>
      <c r="C15" s="127">
        <v>2</v>
      </c>
      <c r="D15" s="127">
        <v>0</v>
      </c>
      <c r="E15" s="127">
        <v>5</v>
      </c>
      <c r="F15" s="127">
        <v>2</v>
      </c>
      <c r="G15" s="127">
        <v>0</v>
      </c>
      <c r="H15" s="152">
        <v>10</v>
      </c>
      <c r="I15" s="106"/>
      <c r="J15" s="127" t="s">
        <v>88</v>
      </c>
      <c r="K15" s="145">
        <v>0.1</v>
      </c>
      <c r="L15" s="145">
        <v>0.2</v>
      </c>
      <c r="M15" s="145">
        <v>0</v>
      </c>
      <c r="N15" s="145">
        <v>0.5</v>
      </c>
      <c r="O15" s="145">
        <v>0.2</v>
      </c>
      <c r="P15" s="145">
        <v>0</v>
      </c>
      <c r="Q15" s="143">
        <v>1</v>
      </c>
    </row>
    <row r="16" spans="1:17" ht="14.4" x14ac:dyDescent="0.3">
      <c r="A16" s="124"/>
      <c r="B16" s="60"/>
      <c r="C16" s="60"/>
      <c r="D16" s="60"/>
      <c r="E16" s="60"/>
      <c r="F16" s="60"/>
      <c r="G16" s="60"/>
      <c r="H16" s="135"/>
      <c r="I16" s="1"/>
      <c r="J16" s="126"/>
      <c r="K16" s="137"/>
      <c r="L16" s="137"/>
      <c r="M16" s="137"/>
      <c r="N16" s="137"/>
      <c r="O16" s="137"/>
      <c r="P16" s="137"/>
      <c r="Q16" s="144"/>
    </row>
    <row r="17" spans="1:17" ht="39.6" x14ac:dyDescent="0.25">
      <c r="A17" s="132" t="s">
        <v>367</v>
      </c>
      <c r="B17" s="207" t="s">
        <v>59</v>
      </c>
      <c r="C17" s="208" t="s">
        <v>60</v>
      </c>
      <c r="D17" s="208" t="s">
        <v>61</v>
      </c>
      <c r="E17" s="208" t="s">
        <v>62</v>
      </c>
      <c r="F17" s="208" t="s">
        <v>63</v>
      </c>
      <c r="G17" s="208" t="s">
        <v>366</v>
      </c>
      <c r="H17" s="208" t="s">
        <v>55</v>
      </c>
      <c r="I17" s="266"/>
      <c r="J17" s="132" t="s">
        <v>367</v>
      </c>
      <c r="K17" s="207" t="s">
        <v>59</v>
      </c>
      <c r="L17" s="208" t="s">
        <v>60</v>
      </c>
      <c r="M17" s="208" t="s">
        <v>61</v>
      </c>
      <c r="N17" s="208" t="s">
        <v>62</v>
      </c>
      <c r="O17" s="208" t="s">
        <v>63</v>
      </c>
      <c r="P17" s="208" t="s">
        <v>366</v>
      </c>
      <c r="Q17" s="208" t="s">
        <v>55</v>
      </c>
    </row>
    <row r="18" spans="1:17" x14ac:dyDescent="0.25">
      <c r="A18" s="124" t="s">
        <v>89</v>
      </c>
      <c r="B18" s="124">
        <v>17</v>
      </c>
      <c r="C18" s="124">
        <v>21</v>
      </c>
      <c r="D18" s="124">
        <v>28</v>
      </c>
      <c r="E18" s="124">
        <v>62</v>
      </c>
      <c r="F18" s="124">
        <v>87</v>
      </c>
      <c r="G18" s="124">
        <v>1</v>
      </c>
      <c r="H18" s="133">
        <v>216</v>
      </c>
      <c r="I18" s="106"/>
      <c r="J18" s="124" t="s">
        <v>89</v>
      </c>
      <c r="K18" s="141">
        <v>7.8703703703703706E-2</v>
      </c>
      <c r="L18" s="141">
        <v>9.7222222222222224E-2</v>
      </c>
      <c r="M18" s="141">
        <v>0.12962962962962962</v>
      </c>
      <c r="N18" s="141">
        <v>0.28703703703703703</v>
      </c>
      <c r="O18" s="141">
        <v>0.40277777777777779</v>
      </c>
      <c r="P18" s="211" t="s">
        <v>93</v>
      </c>
      <c r="Q18" s="142">
        <v>1</v>
      </c>
    </row>
    <row r="19" spans="1:17" x14ac:dyDescent="0.25">
      <c r="A19" s="124" t="s">
        <v>90</v>
      </c>
      <c r="B19" s="124">
        <v>2</v>
      </c>
      <c r="C19" s="124">
        <v>0</v>
      </c>
      <c r="D19" s="124">
        <v>2</v>
      </c>
      <c r="E19" s="124">
        <v>2</v>
      </c>
      <c r="F19" s="124">
        <v>19</v>
      </c>
      <c r="G19" s="124">
        <v>0</v>
      </c>
      <c r="H19" s="133">
        <v>25</v>
      </c>
      <c r="I19" s="106"/>
      <c r="J19" s="124" t="s">
        <v>90</v>
      </c>
      <c r="K19" s="141">
        <v>0.08</v>
      </c>
      <c r="L19" s="141">
        <v>0</v>
      </c>
      <c r="M19" s="141">
        <v>0.08</v>
      </c>
      <c r="N19" s="141">
        <v>0.08</v>
      </c>
      <c r="O19" s="141">
        <v>0.76</v>
      </c>
      <c r="P19" s="141">
        <v>0</v>
      </c>
      <c r="Q19" s="142">
        <v>1</v>
      </c>
    </row>
    <row r="20" spans="1:17" x14ac:dyDescent="0.25">
      <c r="A20" s="124" t="s">
        <v>91</v>
      </c>
      <c r="B20" s="124">
        <v>0</v>
      </c>
      <c r="C20" s="124">
        <v>0</v>
      </c>
      <c r="D20" s="124">
        <v>0</v>
      </c>
      <c r="E20" s="124">
        <v>0</v>
      </c>
      <c r="F20" s="124">
        <v>1</v>
      </c>
      <c r="G20" s="124">
        <v>0</v>
      </c>
      <c r="H20" s="133">
        <v>1</v>
      </c>
      <c r="I20" s="106"/>
      <c r="J20" s="124" t="s">
        <v>91</v>
      </c>
      <c r="K20" s="141">
        <v>0</v>
      </c>
      <c r="L20" s="141">
        <v>0</v>
      </c>
      <c r="M20" s="141">
        <v>0</v>
      </c>
      <c r="N20" s="141">
        <v>0</v>
      </c>
      <c r="O20" s="141">
        <v>1</v>
      </c>
      <c r="P20" s="141">
        <v>0</v>
      </c>
      <c r="Q20" s="142">
        <v>1</v>
      </c>
    </row>
    <row r="21" spans="1:17" x14ac:dyDescent="0.25">
      <c r="A21" s="126" t="s">
        <v>92</v>
      </c>
      <c r="B21" s="126">
        <v>0</v>
      </c>
      <c r="C21" s="126">
        <v>0</v>
      </c>
      <c r="D21" s="126">
        <v>0</v>
      </c>
      <c r="E21" s="126">
        <v>1</v>
      </c>
      <c r="F21" s="126">
        <v>1</v>
      </c>
      <c r="G21" s="126">
        <v>0</v>
      </c>
      <c r="H21" s="133">
        <v>2</v>
      </c>
      <c r="I21" s="106"/>
      <c r="J21" s="126" t="s">
        <v>92</v>
      </c>
      <c r="K21" s="141">
        <v>0</v>
      </c>
      <c r="L21" s="141">
        <v>0</v>
      </c>
      <c r="M21" s="141">
        <v>0</v>
      </c>
      <c r="N21" s="141">
        <v>0.5</v>
      </c>
      <c r="O21" s="141">
        <v>0.5</v>
      </c>
      <c r="P21" s="141">
        <v>0</v>
      </c>
      <c r="Q21" s="142">
        <v>1</v>
      </c>
    </row>
    <row r="22" spans="1:17" x14ac:dyDescent="0.25">
      <c r="A22" s="127" t="s">
        <v>82</v>
      </c>
      <c r="B22" s="127">
        <v>3</v>
      </c>
      <c r="C22" s="127">
        <v>2</v>
      </c>
      <c r="D22" s="127">
        <v>3</v>
      </c>
      <c r="E22" s="127">
        <v>4</v>
      </c>
      <c r="F22" s="127">
        <v>12</v>
      </c>
      <c r="G22" s="127">
        <v>0</v>
      </c>
      <c r="H22" s="134">
        <v>24</v>
      </c>
      <c r="I22" s="106"/>
      <c r="J22" s="127" t="s">
        <v>82</v>
      </c>
      <c r="K22" s="145">
        <v>0.125</v>
      </c>
      <c r="L22" s="145">
        <v>8.3333333333333329E-2</v>
      </c>
      <c r="M22" s="145">
        <v>0.125</v>
      </c>
      <c r="N22" s="145">
        <v>0.16666666666666666</v>
      </c>
      <c r="O22" s="145">
        <v>0.5</v>
      </c>
      <c r="P22" s="145">
        <v>0</v>
      </c>
      <c r="Q22" s="143">
        <v>1</v>
      </c>
    </row>
    <row r="23" spans="1:17" x14ac:dyDescent="0.25">
      <c r="I23" s="1"/>
      <c r="Q23" s="16" t="s">
        <v>56</v>
      </c>
    </row>
    <row r="24" spans="1:17" x14ac:dyDescent="0.25">
      <c r="A24" s="233" t="s">
        <v>57</v>
      </c>
    </row>
    <row r="25" spans="1:17" x14ac:dyDescent="0.25">
      <c r="A25" s="357" t="s">
        <v>313</v>
      </c>
      <c r="B25" s="357"/>
      <c r="C25" s="357"/>
      <c r="D25" s="357"/>
      <c r="E25" s="357"/>
      <c r="F25" s="357"/>
      <c r="G25" s="357"/>
      <c r="H25" s="357"/>
      <c r="I25" s="357"/>
      <c r="J25" s="357"/>
    </row>
    <row r="26" spans="1:17" x14ac:dyDescent="0.25">
      <c r="A26" s="357"/>
      <c r="B26" s="357"/>
      <c r="C26" s="357"/>
      <c r="D26" s="357"/>
      <c r="E26" s="357"/>
      <c r="F26" s="357"/>
      <c r="G26" s="357"/>
      <c r="H26" s="357"/>
      <c r="I26" s="357"/>
      <c r="J26" s="357"/>
    </row>
    <row r="27" spans="1:17" ht="13.2" customHeight="1" x14ac:dyDescent="0.25">
      <c r="A27" s="347" t="s">
        <v>115</v>
      </c>
      <c r="B27" s="347"/>
      <c r="C27" s="347"/>
      <c r="D27" s="347"/>
      <c r="E27" s="347"/>
      <c r="F27" s="347"/>
      <c r="G27" s="347"/>
      <c r="H27" s="347"/>
      <c r="I27" s="347"/>
      <c r="J27" s="347"/>
      <c r="K27" s="64"/>
      <c r="L27" s="39"/>
    </row>
    <row r="28" spans="1:17" x14ac:dyDescent="0.25">
      <c r="A28" s="347"/>
      <c r="B28" s="347"/>
      <c r="C28" s="347"/>
      <c r="D28" s="347"/>
      <c r="E28" s="347"/>
      <c r="F28" s="347"/>
      <c r="G28" s="347"/>
      <c r="H28" s="347"/>
      <c r="I28" s="347"/>
      <c r="J28" s="347"/>
      <c r="K28" s="64"/>
      <c r="L28" s="39"/>
    </row>
    <row r="29" spans="1:17" x14ac:dyDescent="0.25">
      <c r="A29" t="s">
        <v>365</v>
      </c>
    </row>
  </sheetData>
  <mergeCells count="7">
    <mergeCell ref="K3:Q3"/>
    <mergeCell ref="A25:J26"/>
    <mergeCell ref="A27:J28"/>
    <mergeCell ref="A1:J1"/>
    <mergeCell ref="A3:A4"/>
    <mergeCell ref="B3:H3"/>
    <mergeCell ref="J3:J4"/>
  </mergeCells>
  <conditionalFormatting sqref="K1:Q1048576">
    <cfRule type="cellIs" dxfId="3" priority="1" operator="between">
      <formula>0.001</formula>
      <formula>0.0049</formula>
    </cfRule>
  </conditionalFormatting>
  <hyperlinks>
    <hyperlink ref="K1" location="Index!A1" display="Index" xr:uid="{6CF9E5B3-ED25-45B5-82C2-DBE2506C9F4B}"/>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58F61A-2514-4C69-9D91-92E419F22DAB}">
  <dimension ref="A1:N33"/>
  <sheetViews>
    <sheetView workbookViewId="0">
      <selection sqref="A1:H1"/>
    </sheetView>
  </sheetViews>
  <sheetFormatPr defaultRowHeight="13.2" x14ac:dyDescent="0.25"/>
  <cols>
    <col min="1" max="1" width="21.77734375" customWidth="1"/>
    <col min="2" max="3" width="10" customWidth="1"/>
    <col min="6" max="6" width="21" customWidth="1"/>
    <col min="7" max="8" width="10" customWidth="1"/>
  </cols>
  <sheetData>
    <row r="1" spans="1:14" ht="30" customHeight="1" x14ac:dyDescent="0.25">
      <c r="A1" s="370" t="s">
        <v>387</v>
      </c>
      <c r="B1" s="370"/>
      <c r="C1" s="370"/>
      <c r="D1" s="370"/>
      <c r="E1" s="370"/>
      <c r="F1" s="370"/>
      <c r="G1" s="370"/>
      <c r="H1" s="370"/>
      <c r="I1" s="6" t="s">
        <v>50</v>
      </c>
      <c r="J1" s="192"/>
      <c r="K1" s="192"/>
      <c r="L1" s="192"/>
      <c r="M1" s="192"/>
      <c r="N1" s="192"/>
    </row>
    <row r="2" spans="1:14" x14ac:dyDescent="0.25">
      <c r="A2" s="124"/>
    </row>
    <row r="3" spans="1:14" ht="15.6" x14ac:dyDescent="0.25">
      <c r="A3" s="368" t="s">
        <v>311</v>
      </c>
      <c r="B3" s="373" t="s">
        <v>370</v>
      </c>
      <c r="C3" s="373"/>
      <c r="F3" s="190"/>
      <c r="G3" s="191"/>
      <c r="H3" s="191"/>
    </row>
    <row r="4" spans="1:14" x14ac:dyDescent="0.25">
      <c r="A4" s="369"/>
      <c r="B4" s="202" t="s">
        <v>64</v>
      </c>
      <c r="C4" s="202" t="s">
        <v>65</v>
      </c>
      <c r="D4" s="139"/>
      <c r="F4" s="190"/>
      <c r="G4" s="154"/>
      <c r="H4" s="154"/>
    </row>
    <row r="5" spans="1:14" x14ac:dyDescent="0.25">
      <c r="A5" s="124" t="s">
        <v>80</v>
      </c>
      <c r="B5" s="160">
        <v>14.5</v>
      </c>
      <c r="C5" s="160">
        <v>12</v>
      </c>
      <c r="F5" s="126"/>
      <c r="G5" s="161"/>
      <c r="H5" s="161"/>
    </row>
    <row r="6" spans="1:14" x14ac:dyDescent="0.25">
      <c r="A6" s="124" t="s">
        <v>81</v>
      </c>
      <c r="B6" s="203" t="s">
        <v>179</v>
      </c>
      <c r="C6" s="203" t="s">
        <v>179</v>
      </c>
      <c r="F6" s="126"/>
      <c r="G6" s="161"/>
      <c r="H6" s="161"/>
    </row>
    <row r="7" spans="1:14" x14ac:dyDescent="0.25">
      <c r="A7" s="127" t="s">
        <v>82</v>
      </c>
      <c r="B7" s="165" t="s">
        <v>179</v>
      </c>
      <c r="C7" s="165" t="s">
        <v>179</v>
      </c>
      <c r="F7" s="126"/>
      <c r="G7" s="189"/>
      <c r="H7" s="189"/>
    </row>
    <row r="8" spans="1:14" x14ac:dyDescent="0.25">
      <c r="F8" s="60"/>
      <c r="G8" s="60"/>
      <c r="H8" s="60"/>
    </row>
    <row r="9" spans="1:14" x14ac:dyDescent="0.25">
      <c r="A9" s="132" t="s">
        <v>292</v>
      </c>
      <c r="B9" s="202" t="s">
        <v>64</v>
      </c>
      <c r="C9" s="202" t="s">
        <v>65</v>
      </c>
      <c r="F9" s="190"/>
      <c r="G9" s="154"/>
      <c r="H9" s="154"/>
    </row>
    <row r="10" spans="1:14" x14ac:dyDescent="0.25">
      <c r="A10" s="124" t="s">
        <v>83</v>
      </c>
      <c r="B10" s="160">
        <v>8.14</v>
      </c>
      <c r="C10" s="160">
        <v>6</v>
      </c>
      <c r="F10" s="126"/>
      <c r="G10" s="161"/>
      <c r="H10" s="161"/>
    </row>
    <row r="11" spans="1:14" x14ac:dyDescent="0.25">
      <c r="A11" s="124" t="s">
        <v>84</v>
      </c>
      <c r="B11" s="160">
        <v>16.03</v>
      </c>
      <c r="C11" s="160">
        <v>12</v>
      </c>
      <c r="F11" s="126"/>
      <c r="G11" s="161"/>
      <c r="H11" s="161"/>
    </row>
    <row r="12" spans="1:14" x14ac:dyDescent="0.25">
      <c r="A12" s="124" t="s">
        <v>85</v>
      </c>
      <c r="B12" s="161">
        <v>14.62</v>
      </c>
      <c r="C12" s="161">
        <v>12</v>
      </c>
      <c r="F12" s="126"/>
      <c r="G12" s="161"/>
      <c r="H12" s="161"/>
    </row>
    <row r="13" spans="1:14" x14ac:dyDescent="0.25">
      <c r="A13" s="124" t="s">
        <v>86</v>
      </c>
      <c r="B13" s="161">
        <v>12.47</v>
      </c>
      <c r="C13" s="161">
        <v>12</v>
      </c>
      <c r="F13" s="126"/>
      <c r="G13" s="161"/>
      <c r="H13" s="161"/>
    </row>
    <row r="14" spans="1:14" x14ac:dyDescent="0.25">
      <c r="A14" s="124" t="s">
        <v>87</v>
      </c>
      <c r="B14" s="203" t="s">
        <v>298</v>
      </c>
      <c r="C14" s="203" t="s">
        <v>298</v>
      </c>
      <c r="F14" s="126"/>
      <c r="G14" s="161"/>
      <c r="H14" s="161"/>
    </row>
    <row r="15" spans="1:14" x14ac:dyDescent="0.25">
      <c r="A15" s="127" t="s">
        <v>88</v>
      </c>
      <c r="B15" s="204" t="s">
        <v>298</v>
      </c>
      <c r="C15" s="204" t="s">
        <v>298</v>
      </c>
      <c r="F15" s="126"/>
      <c r="G15" s="161"/>
      <c r="H15" s="161"/>
    </row>
    <row r="16" spans="1:14" x14ac:dyDescent="0.25">
      <c r="A16" s="126"/>
      <c r="F16" s="126"/>
      <c r="G16" s="60"/>
      <c r="H16" s="60"/>
    </row>
    <row r="17" spans="1:12" ht="15.6" x14ac:dyDescent="0.25">
      <c r="A17" s="132" t="s">
        <v>367</v>
      </c>
      <c r="B17" s="202" t="s">
        <v>64</v>
      </c>
      <c r="C17" s="202" t="s">
        <v>65</v>
      </c>
      <c r="F17" s="190"/>
      <c r="G17" s="154"/>
      <c r="H17" s="154"/>
    </row>
    <row r="18" spans="1:12" x14ac:dyDescent="0.25">
      <c r="A18" s="124" t="s">
        <v>89</v>
      </c>
      <c r="B18" s="160">
        <v>12.81</v>
      </c>
      <c r="C18" s="160">
        <v>10</v>
      </c>
      <c r="F18" s="126"/>
      <c r="G18" s="161"/>
      <c r="H18" s="161"/>
    </row>
    <row r="19" spans="1:12" x14ac:dyDescent="0.25">
      <c r="A19" s="124" t="s">
        <v>90</v>
      </c>
      <c r="B19" s="160">
        <v>20.38</v>
      </c>
      <c r="C19" s="160">
        <v>13.5</v>
      </c>
      <c r="F19" s="126"/>
      <c r="G19" s="161"/>
      <c r="H19" s="161"/>
    </row>
    <row r="20" spans="1:12" x14ac:dyDescent="0.25">
      <c r="A20" s="124" t="s">
        <v>91</v>
      </c>
      <c r="B20" s="8" t="s">
        <v>298</v>
      </c>
      <c r="C20" s="8" t="s">
        <v>298</v>
      </c>
      <c r="F20" s="126"/>
      <c r="G20" s="161"/>
      <c r="H20" s="161"/>
    </row>
    <row r="21" spans="1:12" x14ac:dyDescent="0.25">
      <c r="A21" s="126" t="s">
        <v>92</v>
      </c>
      <c r="B21" s="8" t="s">
        <v>298</v>
      </c>
      <c r="C21" s="8" t="s">
        <v>298</v>
      </c>
      <c r="F21" s="126"/>
      <c r="G21" s="161"/>
      <c r="H21" s="161"/>
    </row>
    <row r="22" spans="1:12" x14ac:dyDescent="0.25">
      <c r="A22" s="127" t="s">
        <v>82</v>
      </c>
      <c r="B22" s="162">
        <v>17.920000000000002</v>
      </c>
      <c r="C22" s="162">
        <v>13.5</v>
      </c>
      <c r="F22" s="126"/>
      <c r="G22" s="161"/>
      <c r="H22" s="161"/>
    </row>
    <row r="23" spans="1:12" x14ac:dyDescent="0.25">
      <c r="A23" s="124"/>
      <c r="C23" s="16" t="s">
        <v>56</v>
      </c>
    </row>
    <row r="24" spans="1:12" x14ac:dyDescent="0.25">
      <c r="A24" s="124"/>
      <c r="H24" s="16"/>
    </row>
    <row r="25" spans="1:12" x14ac:dyDescent="0.25">
      <c r="A25" s="124" t="s">
        <v>368</v>
      </c>
      <c r="H25" s="16"/>
    </row>
    <row r="26" spans="1:12" x14ac:dyDescent="0.25">
      <c r="A26" s="177" t="s">
        <v>369</v>
      </c>
    </row>
    <row r="27" spans="1:12" x14ac:dyDescent="0.25">
      <c r="A27" s="177"/>
    </row>
    <row r="28" spans="1:12" x14ac:dyDescent="0.25">
      <c r="A28" t="s">
        <v>57</v>
      </c>
    </row>
    <row r="29" spans="1:12" ht="13.2" customHeight="1" x14ac:dyDescent="0.25">
      <c r="A29" s="361" t="s">
        <v>313</v>
      </c>
      <c r="B29" s="361"/>
      <c r="C29" s="361"/>
      <c r="D29" s="361"/>
      <c r="E29" s="361"/>
      <c r="F29" s="361"/>
      <c r="G29" s="361"/>
      <c r="H29" s="361"/>
      <c r="I29" s="7"/>
      <c r="J29" s="7"/>
      <c r="K29" s="7"/>
      <c r="L29" s="7"/>
    </row>
    <row r="30" spans="1:12" x14ac:dyDescent="0.25">
      <c r="A30" s="361"/>
      <c r="B30" s="361"/>
      <c r="C30" s="361"/>
      <c r="D30" s="361"/>
      <c r="E30" s="361"/>
      <c r="F30" s="361"/>
      <c r="G30" s="361"/>
      <c r="H30" s="361"/>
      <c r="I30" s="7"/>
      <c r="J30" s="7"/>
      <c r="K30" s="7"/>
      <c r="L30" s="7"/>
    </row>
    <row r="31" spans="1:12" ht="13.2" customHeight="1" x14ac:dyDescent="0.25">
      <c r="A31" s="347" t="s">
        <v>433</v>
      </c>
      <c r="B31" s="347"/>
      <c r="C31" s="347"/>
      <c r="D31" s="347"/>
      <c r="E31" s="347"/>
      <c r="F31" s="347"/>
      <c r="G31" s="347"/>
      <c r="H31" s="347"/>
      <c r="I31" s="7"/>
      <c r="J31" s="7"/>
      <c r="K31" s="7"/>
      <c r="L31" s="7"/>
    </row>
    <row r="32" spans="1:12" x14ac:dyDescent="0.25">
      <c r="A32" s="347"/>
      <c r="B32" s="347"/>
      <c r="C32" s="347"/>
      <c r="D32" s="347"/>
      <c r="E32" s="347"/>
      <c r="F32" s="347"/>
      <c r="G32" s="347"/>
      <c r="H32" s="347"/>
      <c r="I32" s="7"/>
      <c r="J32" s="7"/>
      <c r="K32" s="7"/>
      <c r="L32" s="7"/>
    </row>
    <row r="33" spans="1:1" x14ac:dyDescent="0.25">
      <c r="A33" t="s">
        <v>365</v>
      </c>
    </row>
  </sheetData>
  <mergeCells count="5">
    <mergeCell ref="A1:H1"/>
    <mergeCell ref="A3:A4"/>
    <mergeCell ref="B3:C3"/>
    <mergeCell ref="A29:H30"/>
    <mergeCell ref="A31:H32"/>
  </mergeCells>
  <hyperlinks>
    <hyperlink ref="I1" location="Index!A1" display="Index" xr:uid="{E4B0BF73-B2FB-427A-83F6-63E7FCD39694}"/>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12F37C-E034-46DE-A1B7-3213E1CEE6E3}">
  <dimension ref="A1:S35"/>
  <sheetViews>
    <sheetView workbookViewId="0">
      <selection sqref="A1:K1"/>
    </sheetView>
  </sheetViews>
  <sheetFormatPr defaultRowHeight="13.2" x14ac:dyDescent="0.25"/>
  <cols>
    <col min="1" max="1" width="22.88671875" customWidth="1"/>
    <col min="2" max="9" width="10.88671875" style="8" customWidth="1"/>
    <col min="11" max="11" width="23.33203125" customWidth="1"/>
    <col min="12" max="17" width="11" customWidth="1"/>
    <col min="18" max="18" width="11" style="2" customWidth="1"/>
  </cols>
  <sheetData>
    <row r="1" spans="1:19" ht="31.2" customHeight="1" x14ac:dyDescent="0.25">
      <c r="A1" s="370" t="s">
        <v>388</v>
      </c>
      <c r="B1" s="370"/>
      <c r="C1" s="370"/>
      <c r="D1" s="370"/>
      <c r="E1" s="370"/>
      <c r="F1" s="370"/>
      <c r="G1" s="370"/>
      <c r="H1" s="370"/>
      <c r="I1" s="370"/>
      <c r="J1" s="370"/>
      <c r="K1" s="370"/>
      <c r="L1" s="6" t="s">
        <v>50</v>
      </c>
      <c r="M1" s="158"/>
      <c r="N1" s="124"/>
      <c r="O1" s="124"/>
      <c r="P1" s="124"/>
      <c r="Q1" s="124"/>
      <c r="R1" s="128"/>
    </row>
    <row r="2" spans="1:19" ht="13.2" customHeight="1" x14ac:dyDescent="0.25">
      <c r="A2" s="181"/>
      <c r="B2" s="193"/>
      <c r="C2" s="193"/>
      <c r="D2" s="193"/>
      <c r="E2" s="193"/>
      <c r="F2" s="193"/>
      <c r="G2" s="193"/>
      <c r="H2" s="194"/>
      <c r="I2" s="194"/>
      <c r="J2" s="124"/>
      <c r="K2" s="124"/>
      <c r="L2" s="124"/>
      <c r="M2" s="124"/>
      <c r="N2" s="124"/>
      <c r="O2" s="124"/>
      <c r="P2" s="124"/>
      <c r="Q2" s="124"/>
      <c r="R2" s="128"/>
    </row>
    <row r="3" spans="1:19" ht="15.6" x14ac:dyDescent="0.25">
      <c r="A3" s="368" t="s">
        <v>311</v>
      </c>
      <c r="B3" s="374" t="s">
        <v>375</v>
      </c>
      <c r="C3" s="374"/>
      <c r="D3" s="374"/>
      <c r="E3" s="374"/>
      <c r="F3" s="374"/>
      <c r="G3" s="374"/>
      <c r="H3" s="374"/>
      <c r="I3" s="374"/>
      <c r="J3" s="124"/>
      <c r="K3" s="368" t="s">
        <v>311</v>
      </c>
      <c r="L3" s="374" t="s">
        <v>310</v>
      </c>
      <c r="M3" s="374"/>
      <c r="N3" s="374"/>
      <c r="O3" s="374"/>
      <c r="P3" s="374"/>
      <c r="Q3" s="374"/>
      <c r="R3" s="374"/>
      <c r="S3" s="374"/>
    </row>
    <row r="4" spans="1:19" ht="28.8" customHeight="1" x14ac:dyDescent="0.25">
      <c r="A4" s="369"/>
      <c r="B4" s="209" t="s">
        <v>116</v>
      </c>
      <c r="C4" s="209" t="s">
        <v>117</v>
      </c>
      <c r="D4" s="209" t="s">
        <v>119</v>
      </c>
      <c r="E4" s="209" t="s">
        <v>120</v>
      </c>
      <c r="F4" s="209" t="s">
        <v>121</v>
      </c>
      <c r="G4" s="209" t="s">
        <v>122</v>
      </c>
      <c r="H4" s="209" t="s">
        <v>123</v>
      </c>
      <c r="I4" s="198" t="s">
        <v>55</v>
      </c>
      <c r="J4" s="230"/>
      <c r="K4" s="369"/>
      <c r="L4" s="209" t="s">
        <v>116</v>
      </c>
      <c r="M4" s="209" t="s">
        <v>117</v>
      </c>
      <c r="N4" s="209" t="s">
        <v>119</v>
      </c>
      <c r="O4" s="209" t="s">
        <v>120</v>
      </c>
      <c r="P4" s="209" t="s">
        <v>121</v>
      </c>
      <c r="Q4" s="209" t="s">
        <v>122</v>
      </c>
      <c r="R4" s="209" t="s">
        <v>123</v>
      </c>
      <c r="S4" s="198" t="s">
        <v>55</v>
      </c>
    </row>
    <row r="5" spans="1:19" x14ac:dyDescent="0.25">
      <c r="A5" s="150" t="s">
        <v>80</v>
      </c>
      <c r="B5" s="194">
        <v>39</v>
      </c>
      <c r="C5" s="194">
        <v>32</v>
      </c>
      <c r="D5" s="194">
        <v>19</v>
      </c>
      <c r="E5" s="194">
        <v>12</v>
      </c>
      <c r="F5" s="194">
        <v>6</v>
      </c>
      <c r="G5" s="194">
        <v>7</v>
      </c>
      <c r="H5" s="194">
        <v>4</v>
      </c>
      <c r="I5" s="195">
        <v>119</v>
      </c>
      <c r="J5" s="230"/>
      <c r="K5" s="150" t="s">
        <v>80</v>
      </c>
      <c r="L5" s="147">
        <v>0.32773109243697479</v>
      </c>
      <c r="M5" s="147">
        <v>0.26890756302521007</v>
      </c>
      <c r="N5" s="147">
        <v>0.15966386554621848</v>
      </c>
      <c r="O5" s="147">
        <v>0.10084033613445378</v>
      </c>
      <c r="P5" s="147">
        <v>5.0420168067226892E-2</v>
      </c>
      <c r="Q5" s="147">
        <v>5.8823529411764705E-2</v>
      </c>
      <c r="R5" s="147">
        <v>3.3613445378151259E-2</v>
      </c>
      <c r="S5" s="144">
        <v>1</v>
      </c>
    </row>
    <row r="6" spans="1:19" x14ac:dyDescent="0.25">
      <c r="A6" s="168" t="s">
        <v>81</v>
      </c>
      <c r="B6" s="194">
        <v>0</v>
      </c>
      <c r="C6" s="194">
        <v>0</v>
      </c>
      <c r="D6" s="194">
        <v>0</v>
      </c>
      <c r="E6" s="194">
        <v>0</v>
      </c>
      <c r="F6" s="194">
        <v>0</v>
      </c>
      <c r="G6" s="194">
        <v>0</v>
      </c>
      <c r="H6" s="194">
        <v>0</v>
      </c>
      <c r="I6" s="195">
        <v>0</v>
      </c>
      <c r="J6" s="230"/>
      <c r="K6" s="168" t="s">
        <v>304</v>
      </c>
      <c r="L6" s="216" t="s">
        <v>179</v>
      </c>
      <c r="M6" s="216" t="s">
        <v>179</v>
      </c>
      <c r="N6" s="216" t="s">
        <v>179</v>
      </c>
      <c r="O6" s="216" t="s">
        <v>179</v>
      </c>
      <c r="P6" s="216" t="s">
        <v>179</v>
      </c>
      <c r="Q6" s="216" t="s">
        <v>179</v>
      </c>
      <c r="R6" s="216" t="s">
        <v>179</v>
      </c>
      <c r="S6" s="218" t="s">
        <v>179</v>
      </c>
    </row>
    <row r="7" spans="1:19" x14ac:dyDescent="0.25">
      <c r="A7" s="157" t="s">
        <v>293</v>
      </c>
      <c r="B7" s="196">
        <v>0</v>
      </c>
      <c r="C7" s="196">
        <v>0</v>
      </c>
      <c r="D7" s="196">
        <v>0</v>
      </c>
      <c r="E7" s="196">
        <v>0</v>
      </c>
      <c r="F7" s="196">
        <v>0</v>
      </c>
      <c r="G7" s="196">
        <v>0</v>
      </c>
      <c r="H7" s="196">
        <v>0</v>
      </c>
      <c r="I7" s="197">
        <v>0</v>
      </c>
      <c r="J7" s="230"/>
      <c r="K7" s="157" t="s">
        <v>293</v>
      </c>
      <c r="L7" s="213" t="s">
        <v>179</v>
      </c>
      <c r="M7" s="213" t="s">
        <v>179</v>
      </c>
      <c r="N7" s="213" t="s">
        <v>179</v>
      </c>
      <c r="O7" s="213" t="s">
        <v>179</v>
      </c>
      <c r="P7" s="213" t="s">
        <v>179</v>
      </c>
      <c r="Q7" s="213" t="s">
        <v>179</v>
      </c>
      <c r="R7" s="213" t="s">
        <v>179</v>
      </c>
      <c r="S7" s="214" t="s">
        <v>179</v>
      </c>
    </row>
    <row r="8" spans="1:19" x14ac:dyDescent="0.25">
      <c r="A8" s="124"/>
      <c r="B8" s="194"/>
      <c r="C8" s="194"/>
      <c r="D8" s="194"/>
      <c r="E8" s="194"/>
      <c r="F8" s="194"/>
      <c r="G8" s="194"/>
      <c r="H8" s="194"/>
      <c r="I8" s="194"/>
      <c r="J8" s="230"/>
      <c r="K8" s="124"/>
      <c r="L8" s="124"/>
      <c r="M8" s="124"/>
      <c r="N8" s="124"/>
      <c r="O8" s="124"/>
      <c r="P8" s="124"/>
      <c r="Q8" s="124"/>
      <c r="R8" s="128"/>
    </row>
    <row r="9" spans="1:19" ht="28.8" customHeight="1" x14ac:dyDescent="0.25">
      <c r="A9" s="175" t="s">
        <v>253</v>
      </c>
      <c r="B9" s="209" t="s">
        <v>116</v>
      </c>
      <c r="C9" s="209" t="s">
        <v>117</v>
      </c>
      <c r="D9" s="209" t="s">
        <v>119</v>
      </c>
      <c r="E9" s="209" t="s">
        <v>120</v>
      </c>
      <c r="F9" s="209" t="s">
        <v>121</v>
      </c>
      <c r="G9" s="209" t="s">
        <v>122</v>
      </c>
      <c r="H9" s="209" t="s">
        <v>123</v>
      </c>
      <c r="I9" s="198" t="s">
        <v>55</v>
      </c>
      <c r="J9" s="230"/>
      <c r="K9" s="175" t="s">
        <v>253</v>
      </c>
      <c r="L9" s="209" t="s">
        <v>116</v>
      </c>
      <c r="M9" s="209" t="s">
        <v>117</v>
      </c>
      <c r="N9" s="209" t="s">
        <v>119</v>
      </c>
      <c r="O9" s="209" t="s">
        <v>120</v>
      </c>
      <c r="P9" s="209" t="s">
        <v>121</v>
      </c>
      <c r="Q9" s="209" t="s">
        <v>122</v>
      </c>
      <c r="R9" s="209" t="s">
        <v>123</v>
      </c>
      <c r="S9" s="198" t="s">
        <v>55</v>
      </c>
    </row>
    <row r="10" spans="1:19" x14ac:dyDescent="0.25">
      <c r="A10" s="155" t="s">
        <v>83</v>
      </c>
      <c r="B10" s="194">
        <v>4</v>
      </c>
      <c r="C10" s="194">
        <v>2</v>
      </c>
      <c r="D10" s="194">
        <v>1</v>
      </c>
      <c r="E10" s="194">
        <v>0</v>
      </c>
      <c r="F10" s="194">
        <v>0</v>
      </c>
      <c r="G10" s="194">
        <v>0</v>
      </c>
      <c r="H10" s="194">
        <v>0</v>
      </c>
      <c r="I10" s="195">
        <v>7</v>
      </c>
      <c r="J10" s="230"/>
      <c r="K10" s="155" t="s">
        <v>83</v>
      </c>
      <c r="L10" s="251">
        <v>0.5714285714285714</v>
      </c>
      <c r="M10" s="251">
        <v>0.2857142857142857</v>
      </c>
      <c r="N10" s="251">
        <v>0.14285714285714285</v>
      </c>
      <c r="O10" s="251">
        <v>0</v>
      </c>
      <c r="P10" s="251">
        <v>0</v>
      </c>
      <c r="Q10" s="251">
        <v>0</v>
      </c>
      <c r="R10" s="251">
        <v>0</v>
      </c>
      <c r="S10" s="144">
        <v>1</v>
      </c>
    </row>
    <row r="11" spans="1:19" x14ac:dyDescent="0.25">
      <c r="A11" s="156" t="s">
        <v>84</v>
      </c>
      <c r="B11" s="199">
        <v>15</v>
      </c>
      <c r="C11" s="199">
        <v>15</v>
      </c>
      <c r="D11" s="199">
        <v>5</v>
      </c>
      <c r="E11" s="199">
        <v>5</v>
      </c>
      <c r="F11" s="199">
        <v>3</v>
      </c>
      <c r="G11" s="199">
        <v>5</v>
      </c>
      <c r="H11" s="199">
        <v>2</v>
      </c>
      <c r="I11" s="200">
        <v>50</v>
      </c>
      <c r="J11" s="230"/>
      <c r="K11" s="156" t="s">
        <v>84</v>
      </c>
      <c r="L11" s="251">
        <v>0.3</v>
      </c>
      <c r="M11" s="251">
        <v>0.3</v>
      </c>
      <c r="N11" s="251">
        <v>0.1</v>
      </c>
      <c r="O11" s="251">
        <v>0.1</v>
      </c>
      <c r="P11" s="251">
        <v>0.06</v>
      </c>
      <c r="Q11" s="251">
        <v>0.1</v>
      </c>
      <c r="R11" s="251">
        <v>0.04</v>
      </c>
      <c r="S11" s="144">
        <v>1</v>
      </c>
    </row>
    <row r="12" spans="1:19" x14ac:dyDescent="0.25">
      <c r="A12" s="156" t="s">
        <v>85</v>
      </c>
      <c r="B12" s="199">
        <v>14</v>
      </c>
      <c r="C12" s="199">
        <v>7</v>
      </c>
      <c r="D12" s="199">
        <v>7</v>
      </c>
      <c r="E12" s="199">
        <v>6</v>
      </c>
      <c r="F12" s="199">
        <v>2</v>
      </c>
      <c r="G12" s="199">
        <v>1</v>
      </c>
      <c r="H12" s="199">
        <v>2</v>
      </c>
      <c r="I12" s="200">
        <v>39</v>
      </c>
      <c r="J12" s="230"/>
      <c r="K12" s="156" t="s">
        <v>85</v>
      </c>
      <c r="L12" s="251">
        <v>0.35897435897435898</v>
      </c>
      <c r="M12" s="251">
        <v>0.17948717948717949</v>
      </c>
      <c r="N12" s="251">
        <v>0.17948717948717949</v>
      </c>
      <c r="O12" s="251">
        <v>0.15384615384615385</v>
      </c>
      <c r="P12" s="251">
        <v>5.128205128205128E-2</v>
      </c>
      <c r="Q12" s="251">
        <v>2.564102564102564E-2</v>
      </c>
      <c r="R12" s="251">
        <v>5.128205128205128E-2</v>
      </c>
      <c r="S12" s="144">
        <v>1</v>
      </c>
    </row>
    <row r="13" spans="1:19" x14ac:dyDescent="0.25">
      <c r="A13" s="156" t="s">
        <v>86</v>
      </c>
      <c r="B13" s="199">
        <v>5</v>
      </c>
      <c r="C13" s="199">
        <v>5</v>
      </c>
      <c r="D13" s="199">
        <v>5</v>
      </c>
      <c r="E13" s="199">
        <v>1</v>
      </c>
      <c r="F13" s="199">
        <v>1</v>
      </c>
      <c r="G13" s="199">
        <v>0</v>
      </c>
      <c r="H13" s="199">
        <v>0</v>
      </c>
      <c r="I13" s="200">
        <v>17</v>
      </c>
      <c r="J13" s="230"/>
      <c r="K13" s="156" t="s">
        <v>86</v>
      </c>
      <c r="L13" s="251">
        <v>0.29411764705882354</v>
      </c>
      <c r="M13" s="251">
        <v>0.29411764705882354</v>
      </c>
      <c r="N13" s="251">
        <v>0.29411764705882354</v>
      </c>
      <c r="O13" s="251">
        <v>5.8823529411764705E-2</v>
      </c>
      <c r="P13" s="251">
        <v>5.8823529411764705E-2</v>
      </c>
      <c r="Q13" s="251">
        <v>0</v>
      </c>
      <c r="R13" s="251">
        <v>0</v>
      </c>
      <c r="S13" s="144">
        <v>1</v>
      </c>
    </row>
    <row r="14" spans="1:19" x14ac:dyDescent="0.25">
      <c r="A14" s="156" t="s">
        <v>87</v>
      </c>
      <c r="B14" s="199">
        <v>1</v>
      </c>
      <c r="C14" s="199">
        <v>2</v>
      </c>
      <c r="D14" s="199">
        <v>0</v>
      </c>
      <c r="E14" s="199">
        <v>0</v>
      </c>
      <c r="F14" s="199">
        <v>0</v>
      </c>
      <c r="G14" s="199">
        <v>1</v>
      </c>
      <c r="H14" s="199">
        <v>0</v>
      </c>
      <c r="I14" s="200">
        <v>4</v>
      </c>
      <c r="J14" s="230"/>
      <c r="K14" s="156" t="s">
        <v>87</v>
      </c>
      <c r="L14" s="251">
        <v>0.25</v>
      </c>
      <c r="M14" s="251">
        <v>0.5</v>
      </c>
      <c r="N14" s="251">
        <v>0</v>
      </c>
      <c r="O14" s="251">
        <v>0</v>
      </c>
      <c r="P14" s="251">
        <v>0</v>
      </c>
      <c r="Q14" s="251">
        <v>0.25</v>
      </c>
      <c r="R14" s="251">
        <v>0</v>
      </c>
      <c r="S14" s="144">
        <v>1</v>
      </c>
    </row>
    <row r="15" spans="1:19" x14ac:dyDescent="0.25">
      <c r="A15" s="157" t="s">
        <v>88</v>
      </c>
      <c r="B15" s="196">
        <v>0</v>
      </c>
      <c r="C15" s="196">
        <v>1</v>
      </c>
      <c r="D15" s="196">
        <v>1</v>
      </c>
      <c r="E15" s="196">
        <v>0</v>
      </c>
      <c r="F15" s="196">
        <v>0</v>
      </c>
      <c r="G15" s="196">
        <v>0</v>
      </c>
      <c r="H15" s="196">
        <v>0</v>
      </c>
      <c r="I15" s="197">
        <v>2</v>
      </c>
      <c r="J15" s="230"/>
      <c r="K15" s="157" t="s">
        <v>88</v>
      </c>
      <c r="L15" s="252">
        <v>0</v>
      </c>
      <c r="M15" s="252">
        <v>0.5</v>
      </c>
      <c r="N15" s="252">
        <v>0.5</v>
      </c>
      <c r="O15" s="252">
        <v>0</v>
      </c>
      <c r="P15" s="252">
        <v>0</v>
      </c>
      <c r="Q15" s="252">
        <v>0</v>
      </c>
      <c r="R15" s="252">
        <v>0</v>
      </c>
      <c r="S15" s="143">
        <v>1</v>
      </c>
    </row>
    <row r="16" spans="1:19" x14ac:dyDescent="0.25">
      <c r="J16" s="1"/>
    </row>
    <row r="17" spans="1:19" ht="28.8" customHeight="1" x14ac:dyDescent="0.25">
      <c r="A17" s="176" t="s">
        <v>377</v>
      </c>
      <c r="B17" s="209" t="s">
        <v>116</v>
      </c>
      <c r="C17" s="209" t="s">
        <v>117</v>
      </c>
      <c r="D17" s="209" t="s">
        <v>119</v>
      </c>
      <c r="E17" s="209" t="s">
        <v>120</v>
      </c>
      <c r="F17" s="209" t="s">
        <v>121</v>
      </c>
      <c r="G17" s="209" t="s">
        <v>122</v>
      </c>
      <c r="H17" s="209" t="s">
        <v>123</v>
      </c>
      <c r="I17" s="198" t="s">
        <v>55</v>
      </c>
      <c r="J17" s="230"/>
      <c r="K17" s="176" t="s">
        <v>377</v>
      </c>
      <c r="L17" s="209" t="s">
        <v>116</v>
      </c>
      <c r="M17" s="209" t="s">
        <v>117</v>
      </c>
      <c r="N17" s="209" t="s">
        <v>119</v>
      </c>
      <c r="O17" s="209" t="s">
        <v>120</v>
      </c>
      <c r="P17" s="209" t="s">
        <v>121</v>
      </c>
      <c r="Q17" s="209" t="s">
        <v>122</v>
      </c>
      <c r="R17" s="209" t="s">
        <v>123</v>
      </c>
      <c r="S17" s="198" t="s">
        <v>55</v>
      </c>
    </row>
    <row r="18" spans="1:19" x14ac:dyDescent="0.25">
      <c r="A18" s="153" t="s">
        <v>89</v>
      </c>
      <c r="B18" s="194">
        <v>33</v>
      </c>
      <c r="C18" s="194">
        <v>22</v>
      </c>
      <c r="D18" s="194">
        <v>15</v>
      </c>
      <c r="E18" s="194">
        <v>9</v>
      </c>
      <c r="F18" s="194">
        <v>3</v>
      </c>
      <c r="G18" s="194">
        <v>4</v>
      </c>
      <c r="H18" s="195">
        <v>1</v>
      </c>
      <c r="I18" s="195">
        <v>87</v>
      </c>
      <c r="J18" s="230"/>
      <c r="K18" s="153" t="s">
        <v>89</v>
      </c>
      <c r="L18" s="251">
        <v>0.37931034482758619</v>
      </c>
      <c r="M18" s="251">
        <v>0.25287356321839083</v>
      </c>
      <c r="N18" s="251">
        <v>0.17241379310344829</v>
      </c>
      <c r="O18" s="251">
        <v>0.10344827586206896</v>
      </c>
      <c r="P18" s="251">
        <v>3.4482758620689655E-2</v>
      </c>
      <c r="Q18" s="251">
        <v>4.5977011494252873E-2</v>
      </c>
      <c r="R18" s="251">
        <v>1.1494252873563218E-2</v>
      </c>
      <c r="S18" s="144">
        <v>1</v>
      </c>
    </row>
    <row r="19" spans="1:19" x14ac:dyDescent="0.25">
      <c r="A19" s="150" t="s">
        <v>90</v>
      </c>
      <c r="B19" s="199">
        <v>3</v>
      </c>
      <c r="C19" s="199">
        <v>6</v>
      </c>
      <c r="D19" s="199">
        <v>1</v>
      </c>
      <c r="E19" s="199">
        <v>2</v>
      </c>
      <c r="F19" s="199">
        <v>2</v>
      </c>
      <c r="G19" s="199">
        <v>2</v>
      </c>
      <c r="H19" s="200">
        <v>2</v>
      </c>
      <c r="I19" s="200">
        <v>18</v>
      </c>
      <c r="J19" s="230"/>
      <c r="K19" s="150" t="s">
        <v>90</v>
      </c>
      <c r="L19" s="251">
        <v>0.16666666666666666</v>
      </c>
      <c r="M19" s="251">
        <v>0.33333333333333331</v>
      </c>
      <c r="N19" s="251">
        <v>5.5555555555555552E-2</v>
      </c>
      <c r="O19" s="251">
        <v>0.1111111111111111</v>
      </c>
      <c r="P19" s="251">
        <v>0.1111111111111111</v>
      </c>
      <c r="Q19" s="251">
        <v>0.1111111111111111</v>
      </c>
      <c r="R19" s="251">
        <v>0.1111111111111111</v>
      </c>
      <c r="S19" s="144">
        <v>1</v>
      </c>
    </row>
    <row r="20" spans="1:19" x14ac:dyDescent="0.25">
      <c r="A20" s="150" t="s">
        <v>91</v>
      </c>
      <c r="B20" s="199">
        <v>1</v>
      </c>
      <c r="C20" s="199">
        <v>0</v>
      </c>
      <c r="D20" s="199">
        <v>0</v>
      </c>
      <c r="E20" s="199">
        <v>0</v>
      </c>
      <c r="F20" s="199">
        <v>0</v>
      </c>
      <c r="G20" s="199">
        <v>0</v>
      </c>
      <c r="H20" s="200">
        <v>0</v>
      </c>
      <c r="I20" s="200">
        <v>1</v>
      </c>
      <c r="J20" s="230"/>
      <c r="K20" s="150" t="s">
        <v>91</v>
      </c>
      <c r="L20" s="251">
        <v>1</v>
      </c>
      <c r="M20" s="251">
        <v>0</v>
      </c>
      <c r="N20" s="251">
        <v>0</v>
      </c>
      <c r="O20" s="251">
        <v>0</v>
      </c>
      <c r="P20" s="251">
        <v>0</v>
      </c>
      <c r="Q20" s="251">
        <v>0</v>
      </c>
      <c r="R20" s="251">
        <v>0</v>
      </c>
      <c r="S20" s="144">
        <v>1</v>
      </c>
    </row>
    <row r="21" spans="1:19" x14ac:dyDescent="0.25">
      <c r="A21" s="150" t="s">
        <v>92</v>
      </c>
      <c r="B21" s="199">
        <v>0</v>
      </c>
      <c r="C21" s="199">
        <v>0</v>
      </c>
      <c r="D21" s="199">
        <v>0</v>
      </c>
      <c r="E21" s="199">
        <v>0</v>
      </c>
      <c r="F21" s="199">
        <v>1</v>
      </c>
      <c r="G21" s="199">
        <v>0</v>
      </c>
      <c r="H21" s="200">
        <v>0</v>
      </c>
      <c r="I21" s="200">
        <v>1</v>
      </c>
      <c r="J21" s="230"/>
      <c r="K21" s="150" t="s">
        <v>92</v>
      </c>
      <c r="L21" s="251">
        <v>0</v>
      </c>
      <c r="M21" s="251">
        <v>0</v>
      </c>
      <c r="N21" s="251">
        <v>0</v>
      </c>
      <c r="O21" s="251">
        <v>0</v>
      </c>
      <c r="P21" s="251">
        <v>1</v>
      </c>
      <c r="Q21" s="251">
        <v>0</v>
      </c>
      <c r="R21" s="251">
        <v>0</v>
      </c>
      <c r="S21" s="144">
        <v>1</v>
      </c>
    </row>
    <row r="22" spans="1:19" x14ac:dyDescent="0.25">
      <c r="A22" s="151" t="s">
        <v>293</v>
      </c>
      <c r="B22" s="196">
        <v>2</v>
      </c>
      <c r="C22" s="196">
        <v>4</v>
      </c>
      <c r="D22" s="196">
        <v>3</v>
      </c>
      <c r="E22" s="196">
        <v>1</v>
      </c>
      <c r="F22" s="196">
        <v>0</v>
      </c>
      <c r="G22" s="196">
        <v>1</v>
      </c>
      <c r="H22" s="197">
        <v>1</v>
      </c>
      <c r="I22" s="197">
        <v>12</v>
      </c>
      <c r="J22" s="230"/>
      <c r="K22" s="151" t="s">
        <v>293</v>
      </c>
      <c r="L22" s="252">
        <v>0.16666666666666666</v>
      </c>
      <c r="M22" s="252">
        <v>0.33333333333333331</v>
      </c>
      <c r="N22" s="252">
        <v>0.25</v>
      </c>
      <c r="O22" s="252">
        <v>8.3333333333333329E-2</v>
      </c>
      <c r="P22" s="252">
        <v>0</v>
      </c>
      <c r="Q22" s="252">
        <v>8.3333333333333329E-2</v>
      </c>
      <c r="R22" s="252">
        <v>8.3333333333333329E-2</v>
      </c>
      <c r="S22" s="143">
        <v>1</v>
      </c>
    </row>
    <row r="23" spans="1:19" x14ac:dyDescent="0.25">
      <c r="S23" s="16" t="s">
        <v>56</v>
      </c>
    </row>
    <row r="24" spans="1:19" x14ac:dyDescent="0.25">
      <c r="A24" s="177" t="s">
        <v>424</v>
      </c>
      <c r="S24" s="16"/>
    </row>
    <row r="26" spans="1:19" x14ac:dyDescent="0.25">
      <c r="A26" t="s">
        <v>57</v>
      </c>
    </row>
    <row r="27" spans="1:19" x14ac:dyDescent="0.25">
      <c r="A27" s="361" t="s">
        <v>313</v>
      </c>
      <c r="B27" s="361"/>
      <c r="C27" s="361"/>
      <c r="D27" s="361"/>
      <c r="E27" s="361"/>
      <c r="F27" s="361"/>
      <c r="G27" s="361"/>
      <c r="H27" s="361"/>
      <c r="I27" s="179"/>
    </row>
    <row r="28" spans="1:19" x14ac:dyDescent="0.25">
      <c r="A28" s="361"/>
      <c r="B28" s="361"/>
      <c r="C28" s="361"/>
      <c r="D28" s="361"/>
      <c r="E28" s="361"/>
      <c r="F28" s="361"/>
      <c r="G28" s="361"/>
      <c r="H28" s="361"/>
      <c r="I28" s="179"/>
    </row>
    <row r="29" spans="1:19" ht="14.4" customHeight="1" x14ac:dyDescent="0.25">
      <c r="A29" s="347" t="s">
        <v>430</v>
      </c>
      <c r="B29" s="347"/>
      <c r="C29" s="347"/>
      <c r="D29" s="347"/>
      <c r="E29" s="347"/>
      <c r="F29" s="347"/>
      <c r="G29" s="347"/>
      <c r="H29" s="347"/>
      <c r="I29" s="178"/>
    </row>
    <row r="30" spans="1:19" ht="30" customHeight="1" x14ac:dyDescent="0.25">
      <c r="A30" s="347"/>
      <c r="B30" s="347"/>
      <c r="C30" s="347"/>
      <c r="D30" s="347"/>
      <c r="E30" s="347"/>
      <c r="F30" s="347"/>
      <c r="G30" s="347"/>
      <c r="H30" s="347"/>
      <c r="I30" s="178"/>
    </row>
    <row r="31" spans="1:19" ht="13.2" customHeight="1" x14ac:dyDescent="0.25">
      <c r="A31" s="376" t="s">
        <v>414</v>
      </c>
      <c r="B31" s="376"/>
      <c r="C31" s="376"/>
      <c r="D31" s="376"/>
      <c r="E31" s="376"/>
      <c r="F31" s="376"/>
      <c r="G31" s="376"/>
      <c r="H31" s="376"/>
      <c r="I31" s="180"/>
    </row>
    <row r="32" spans="1:19" ht="13.2" customHeight="1" x14ac:dyDescent="0.25">
      <c r="A32" s="361" t="s">
        <v>376</v>
      </c>
      <c r="B32" s="361"/>
      <c r="C32" s="361"/>
      <c r="D32" s="361"/>
      <c r="E32" s="361"/>
      <c r="F32" s="361"/>
      <c r="G32" s="361"/>
      <c r="H32" s="361"/>
      <c r="I32" s="179"/>
    </row>
    <row r="33" spans="1:9" x14ac:dyDescent="0.25">
      <c r="A33" s="7"/>
      <c r="B33" s="7"/>
      <c r="C33" s="7"/>
      <c r="D33" s="7"/>
      <c r="E33" s="7"/>
      <c r="F33" s="7"/>
      <c r="G33" s="7"/>
      <c r="H33" s="7"/>
      <c r="I33" s="179"/>
    </row>
    <row r="34" spans="1:9" ht="13.2" customHeight="1" x14ac:dyDescent="0.25">
      <c r="B34" s="201"/>
      <c r="C34" s="201"/>
      <c r="D34" s="201"/>
    </row>
    <row r="35" spans="1:9" x14ac:dyDescent="0.25">
      <c r="B35" s="201"/>
      <c r="C35" s="201"/>
      <c r="D35" s="201"/>
    </row>
  </sheetData>
  <mergeCells count="9">
    <mergeCell ref="A27:H28"/>
    <mergeCell ref="A29:H30"/>
    <mergeCell ref="A31:H31"/>
    <mergeCell ref="A32:H32"/>
    <mergeCell ref="A1:K1"/>
    <mergeCell ref="A3:A4"/>
    <mergeCell ref="B3:I3"/>
    <mergeCell ref="K3:K4"/>
    <mergeCell ref="L3:S3"/>
  </mergeCells>
  <hyperlinks>
    <hyperlink ref="L1" location="Index!A1" display="Index" xr:uid="{73618424-0D88-4018-8735-6FE1C93221E2}"/>
  </hyperlink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M15"/>
  <sheetViews>
    <sheetView zoomScaleNormal="100" workbookViewId="0">
      <selection sqref="A1:L1"/>
    </sheetView>
  </sheetViews>
  <sheetFormatPr defaultRowHeight="13.2" x14ac:dyDescent="0.25"/>
  <cols>
    <col min="1" max="1" width="36.33203125" style="63" customWidth="1"/>
    <col min="2" max="2" width="16.6640625" style="63" customWidth="1"/>
    <col min="3" max="6" width="9.109375" style="8" customWidth="1"/>
    <col min="7" max="7" width="9.109375" customWidth="1"/>
  </cols>
  <sheetData>
    <row r="1" spans="1:13" s="7" customFormat="1" ht="15" customHeight="1" x14ac:dyDescent="0.25">
      <c r="A1" s="359" t="s">
        <v>238</v>
      </c>
      <c r="B1" s="359"/>
      <c r="C1" s="359"/>
      <c r="D1" s="359"/>
      <c r="E1" s="359"/>
      <c r="F1" s="359"/>
      <c r="G1" s="359"/>
      <c r="H1" s="359"/>
      <c r="I1" s="359"/>
      <c r="J1" s="359"/>
      <c r="K1" s="359"/>
      <c r="L1" s="359"/>
      <c r="M1" s="6" t="s">
        <v>50</v>
      </c>
    </row>
    <row r="3" spans="1:13" ht="17.25" customHeight="1" x14ac:dyDescent="0.25">
      <c r="A3" s="9" t="s">
        <v>51</v>
      </c>
      <c r="B3" s="9" t="s">
        <v>52</v>
      </c>
      <c r="C3" s="10">
        <v>2009</v>
      </c>
      <c r="D3" s="10">
        <v>2010</v>
      </c>
      <c r="E3" s="10">
        <v>2011</v>
      </c>
      <c r="F3" s="10">
        <v>2012</v>
      </c>
      <c r="G3" s="10">
        <v>2013</v>
      </c>
      <c r="H3" s="10">
        <v>2014</v>
      </c>
      <c r="I3" s="10">
        <v>2015</v>
      </c>
      <c r="J3" s="10">
        <v>2016</v>
      </c>
      <c r="K3" s="10">
        <v>2017</v>
      </c>
      <c r="L3" s="10">
        <v>2018</v>
      </c>
      <c r="M3" s="10">
        <v>2019</v>
      </c>
    </row>
    <row r="4" spans="1:13" ht="14.4" customHeight="1" x14ac:dyDescent="0.25">
      <c r="A4" s="360" t="s">
        <v>129</v>
      </c>
      <c r="B4" s="11" t="s">
        <v>53</v>
      </c>
      <c r="C4" s="12">
        <v>309</v>
      </c>
      <c r="D4" s="12">
        <v>253</v>
      </c>
      <c r="E4" s="12">
        <v>196</v>
      </c>
      <c r="F4" s="12">
        <v>179</v>
      </c>
      <c r="G4" s="12">
        <v>147</v>
      </c>
      <c r="H4" s="12">
        <v>145</v>
      </c>
      <c r="I4" s="12">
        <v>158</v>
      </c>
      <c r="J4" s="12">
        <v>128</v>
      </c>
      <c r="K4" s="12">
        <v>155</v>
      </c>
      <c r="L4" s="12">
        <v>135</v>
      </c>
      <c r="M4" s="12">
        <v>134</v>
      </c>
    </row>
    <row r="5" spans="1:13" ht="14.4" customHeight="1" x14ac:dyDescent="0.25">
      <c r="A5" s="360"/>
      <c r="B5" s="80" t="s">
        <v>54</v>
      </c>
      <c r="C5" s="81">
        <v>79</v>
      </c>
      <c r="D5" s="81">
        <v>82</v>
      </c>
      <c r="E5" s="81">
        <v>63</v>
      </c>
      <c r="F5" s="81">
        <v>53</v>
      </c>
      <c r="G5" s="81">
        <v>63</v>
      </c>
      <c r="H5" s="81">
        <v>62</v>
      </c>
      <c r="I5" s="81">
        <v>58</v>
      </c>
      <c r="J5" s="81">
        <v>67</v>
      </c>
      <c r="K5" s="81">
        <v>48</v>
      </c>
      <c r="L5" s="81">
        <v>64</v>
      </c>
      <c r="M5" s="81">
        <v>63</v>
      </c>
    </row>
    <row r="6" spans="1:13" ht="13.2" customHeight="1" x14ac:dyDescent="0.25">
      <c r="A6" s="360"/>
      <c r="B6" s="14" t="s">
        <v>55</v>
      </c>
      <c r="C6" s="15">
        <v>388</v>
      </c>
      <c r="D6" s="15">
        <v>335</v>
      </c>
      <c r="E6" s="15">
        <v>259</v>
      </c>
      <c r="F6" s="15">
        <v>232</v>
      </c>
      <c r="G6" s="15">
        <v>210</v>
      </c>
      <c r="H6" s="15">
        <v>207</v>
      </c>
      <c r="I6" s="15">
        <v>216</v>
      </c>
      <c r="J6" s="15">
        <v>195</v>
      </c>
      <c r="K6" s="15">
        <v>203</v>
      </c>
      <c r="L6" s="15">
        <v>199</v>
      </c>
      <c r="M6" s="15">
        <v>197</v>
      </c>
    </row>
    <row r="7" spans="1:13" x14ac:dyDescent="0.25">
      <c r="G7" s="8"/>
      <c r="H7" s="8"/>
      <c r="I7" s="8"/>
      <c r="M7" s="16"/>
    </row>
    <row r="8" spans="1:13" x14ac:dyDescent="0.25">
      <c r="G8" s="8"/>
      <c r="H8" s="17"/>
      <c r="I8" s="17"/>
      <c r="J8" s="17"/>
      <c r="K8" s="17"/>
      <c r="L8" s="17"/>
      <c r="M8" s="17"/>
    </row>
    <row r="9" spans="1:13" ht="17.25" customHeight="1" x14ac:dyDescent="0.25">
      <c r="A9" s="9" t="s">
        <v>51</v>
      </c>
      <c r="B9" s="9" t="s">
        <v>52</v>
      </c>
      <c r="C9" s="10">
        <v>2009</v>
      </c>
      <c r="D9" s="10">
        <v>2010</v>
      </c>
      <c r="E9" s="10">
        <v>2011</v>
      </c>
      <c r="F9" s="10">
        <v>2012</v>
      </c>
      <c r="G9" s="10">
        <v>2013</v>
      </c>
      <c r="H9" s="10">
        <v>2014</v>
      </c>
      <c r="I9" s="10">
        <v>2015</v>
      </c>
      <c r="J9" s="10">
        <v>2016</v>
      </c>
      <c r="K9" s="10">
        <v>2017</v>
      </c>
      <c r="L9" s="10">
        <v>2018</v>
      </c>
      <c r="M9" s="10">
        <v>2019</v>
      </c>
    </row>
    <row r="10" spans="1:13" ht="14.4" customHeight="1" x14ac:dyDescent="0.25">
      <c r="A10" s="360" t="s">
        <v>129</v>
      </c>
      <c r="B10" s="11" t="s">
        <v>53</v>
      </c>
      <c r="C10" s="98">
        <v>0.79639175257731953</v>
      </c>
      <c r="D10" s="98">
        <v>0.75522388059701495</v>
      </c>
      <c r="E10" s="98">
        <v>0.7567567567567568</v>
      </c>
      <c r="F10" s="98">
        <v>0.77155172413793105</v>
      </c>
      <c r="G10" s="98">
        <v>0.7</v>
      </c>
      <c r="H10" s="98">
        <v>0.70048309178743962</v>
      </c>
      <c r="I10" s="98">
        <v>0.73148148148148151</v>
      </c>
      <c r="J10" s="98">
        <v>0.65641025641025641</v>
      </c>
      <c r="K10" s="98">
        <v>0.76354679802955661</v>
      </c>
      <c r="L10" s="98">
        <v>0.67839195979899503</v>
      </c>
      <c r="M10" s="98">
        <v>0.68020304568527923</v>
      </c>
    </row>
    <row r="11" spans="1:13" ht="14.4" customHeight="1" x14ac:dyDescent="0.25">
      <c r="A11" s="360"/>
      <c r="B11" s="80" t="s">
        <v>54</v>
      </c>
      <c r="C11" s="99">
        <v>0.20360824742268041</v>
      </c>
      <c r="D11" s="99">
        <v>0.24477611940298508</v>
      </c>
      <c r="E11" s="99">
        <v>0.24324324324324326</v>
      </c>
      <c r="F11" s="99">
        <v>0.22844827586206898</v>
      </c>
      <c r="G11" s="99">
        <v>0.3</v>
      </c>
      <c r="H11" s="99">
        <v>0.29951690821256038</v>
      </c>
      <c r="I11" s="99">
        <v>0.26851851851851855</v>
      </c>
      <c r="J11" s="99">
        <v>0.34358974358974359</v>
      </c>
      <c r="K11" s="99">
        <v>0.23645320197044334</v>
      </c>
      <c r="L11" s="99">
        <v>0.32160804020100503</v>
      </c>
      <c r="M11" s="99">
        <v>0.31979695431472083</v>
      </c>
    </row>
    <row r="12" spans="1:13" ht="14.4" customHeight="1" x14ac:dyDescent="0.25">
      <c r="A12" s="360"/>
      <c r="B12" s="14" t="s">
        <v>55</v>
      </c>
      <c r="C12" s="19">
        <v>1</v>
      </c>
      <c r="D12" s="19">
        <v>1</v>
      </c>
      <c r="E12" s="19">
        <v>1</v>
      </c>
      <c r="F12" s="19">
        <v>1</v>
      </c>
      <c r="G12" s="19">
        <v>1</v>
      </c>
      <c r="H12" s="19">
        <v>1</v>
      </c>
      <c r="I12" s="19">
        <v>1</v>
      </c>
      <c r="J12" s="19">
        <v>1</v>
      </c>
      <c r="K12" s="19">
        <v>1</v>
      </c>
      <c r="L12" s="19">
        <v>1</v>
      </c>
      <c r="M12" s="19">
        <v>1</v>
      </c>
    </row>
    <row r="13" spans="1:13" x14ac:dyDescent="0.25">
      <c r="G13" s="8"/>
      <c r="H13" s="8"/>
      <c r="I13" s="8"/>
      <c r="M13" s="16" t="s">
        <v>56</v>
      </c>
    </row>
    <row r="14" spans="1:13" x14ac:dyDescent="0.25">
      <c r="C14" s="17"/>
      <c r="D14" s="17"/>
    </row>
    <row r="15" spans="1:13" x14ac:dyDescent="0.25">
      <c r="F15"/>
    </row>
  </sheetData>
  <mergeCells count="3">
    <mergeCell ref="A1:L1"/>
    <mergeCell ref="A4:A6"/>
    <mergeCell ref="A10:A12"/>
  </mergeCells>
  <hyperlinks>
    <hyperlink ref="M1" location="Index!A1" display="Index" xr:uid="{00000000-0004-0000-1000-000000000000}"/>
  </hyperlinks>
  <pageMargins left="0.75000000000000011" right="0.75000000000000011" top="1" bottom="1" header="0.5" footer="0.5"/>
  <pageSetup paperSize="9" scale="86" fitToWidth="0" fitToHeight="0" orientation="landscape" r:id="rId1"/>
  <headerFooter alignWithMargins="0">
    <oddHeader>&amp;CFirearms offences</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L27"/>
  <sheetViews>
    <sheetView zoomScaleNormal="100" workbookViewId="0">
      <selection sqref="A1:K1"/>
    </sheetView>
  </sheetViews>
  <sheetFormatPr defaultRowHeight="13.2" x14ac:dyDescent="0.25"/>
  <cols>
    <col min="1" max="1" width="30.33203125" customWidth="1"/>
    <col min="2" max="2" width="9.109375" customWidth="1"/>
  </cols>
  <sheetData>
    <row r="1" spans="1:12" ht="28.8" customHeight="1" x14ac:dyDescent="0.25">
      <c r="A1" s="359" t="s">
        <v>239</v>
      </c>
      <c r="B1" s="359"/>
      <c r="C1" s="359"/>
      <c r="D1" s="359"/>
      <c r="E1" s="359"/>
      <c r="F1" s="359"/>
      <c r="G1" s="359"/>
      <c r="H1" s="359"/>
      <c r="I1" s="359"/>
      <c r="J1" s="359"/>
      <c r="K1" s="359"/>
      <c r="L1" s="6" t="s">
        <v>50</v>
      </c>
    </row>
    <row r="3" spans="1:12" x14ac:dyDescent="0.25">
      <c r="A3" s="20" t="s">
        <v>58</v>
      </c>
      <c r="B3" s="10">
        <v>2009</v>
      </c>
      <c r="C3" s="10">
        <v>2010</v>
      </c>
      <c r="D3" s="10">
        <v>2011</v>
      </c>
      <c r="E3" s="10">
        <v>2012</v>
      </c>
      <c r="F3" s="10">
        <v>2013</v>
      </c>
      <c r="G3" s="10">
        <v>2014</v>
      </c>
      <c r="H3" s="10">
        <v>2015</v>
      </c>
      <c r="I3" s="10">
        <v>2016</v>
      </c>
      <c r="J3" s="10">
        <v>2017</v>
      </c>
      <c r="K3" s="10">
        <v>2018</v>
      </c>
      <c r="L3" s="10">
        <v>2019</v>
      </c>
    </row>
    <row r="4" spans="1:12" x14ac:dyDescent="0.25">
      <c r="A4" s="1" t="s">
        <v>59</v>
      </c>
      <c r="B4">
        <v>52</v>
      </c>
      <c r="C4">
        <v>40</v>
      </c>
      <c r="D4">
        <v>20</v>
      </c>
      <c r="E4">
        <v>17</v>
      </c>
      <c r="F4">
        <v>14</v>
      </c>
      <c r="G4">
        <v>11</v>
      </c>
      <c r="H4">
        <v>11</v>
      </c>
      <c r="I4">
        <v>17</v>
      </c>
      <c r="J4">
        <v>10</v>
      </c>
      <c r="K4">
        <v>6</v>
      </c>
      <c r="L4">
        <v>13</v>
      </c>
    </row>
    <row r="5" spans="1:12" x14ac:dyDescent="0.25">
      <c r="A5" t="s">
        <v>60</v>
      </c>
      <c r="B5">
        <v>63</v>
      </c>
      <c r="C5">
        <v>83</v>
      </c>
      <c r="D5" s="1">
        <v>49</v>
      </c>
      <c r="E5">
        <v>44</v>
      </c>
      <c r="F5">
        <v>37</v>
      </c>
      <c r="G5">
        <v>39</v>
      </c>
      <c r="H5">
        <v>31</v>
      </c>
      <c r="I5">
        <v>29</v>
      </c>
      <c r="J5">
        <v>25</v>
      </c>
      <c r="K5">
        <v>33</v>
      </c>
      <c r="L5">
        <v>21</v>
      </c>
    </row>
    <row r="6" spans="1:12" x14ac:dyDescent="0.25">
      <c r="A6" t="s">
        <v>61</v>
      </c>
      <c r="B6">
        <v>155</v>
      </c>
      <c r="C6">
        <v>125</v>
      </c>
      <c r="D6">
        <v>108</v>
      </c>
      <c r="E6">
        <v>101</v>
      </c>
      <c r="F6">
        <v>74</v>
      </c>
      <c r="G6">
        <v>78</v>
      </c>
      <c r="H6">
        <v>85</v>
      </c>
      <c r="I6">
        <v>56</v>
      </c>
      <c r="J6">
        <v>75</v>
      </c>
      <c r="K6">
        <v>78</v>
      </c>
      <c r="L6">
        <v>87</v>
      </c>
    </row>
    <row r="7" spans="1:12" x14ac:dyDescent="0.25">
      <c r="A7" t="s">
        <v>62</v>
      </c>
      <c r="B7">
        <v>56</v>
      </c>
      <c r="C7">
        <v>39</v>
      </c>
      <c r="D7">
        <v>25</v>
      </c>
      <c r="E7">
        <v>27</v>
      </c>
      <c r="F7">
        <v>28</v>
      </c>
      <c r="G7">
        <v>34</v>
      </c>
      <c r="H7">
        <v>44</v>
      </c>
      <c r="I7">
        <v>45</v>
      </c>
      <c r="J7">
        <v>48</v>
      </c>
      <c r="K7">
        <v>34</v>
      </c>
      <c r="L7">
        <v>34</v>
      </c>
    </row>
    <row r="8" spans="1:12" x14ac:dyDescent="0.25">
      <c r="A8" t="s">
        <v>63</v>
      </c>
      <c r="B8">
        <v>50</v>
      </c>
      <c r="C8">
        <v>42</v>
      </c>
      <c r="D8">
        <v>52</v>
      </c>
      <c r="E8">
        <v>38</v>
      </c>
      <c r="F8">
        <v>50</v>
      </c>
      <c r="G8">
        <v>35</v>
      </c>
      <c r="H8">
        <v>42</v>
      </c>
      <c r="I8">
        <v>38</v>
      </c>
      <c r="J8">
        <v>43</v>
      </c>
      <c r="K8">
        <v>41</v>
      </c>
      <c r="L8">
        <v>39</v>
      </c>
    </row>
    <row r="9" spans="1:12" ht="15.6" x14ac:dyDescent="0.25">
      <c r="A9" t="s">
        <v>210</v>
      </c>
      <c r="B9">
        <v>12</v>
      </c>
      <c r="C9">
        <v>6</v>
      </c>
      <c r="D9">
        <v>5</v>
      </c>
      <c r="E9">
        <v>5</v>
      </c>
      <c r="F9">
        <v>7</v>
      </c>
      <c r="G9">
        <v>10</v>
      </c>
      <c r="H9">
        <v>3</v>
      </c>
      <c r="I9">
        <v>10</v>
      </c>
      <c r="J9">
        <v>2</v>
      </c>
      <c r="K9">
        <v>7</v>
      </c>
      <c r="L9">
        <v>3</v>
      </c>
    </row>
    <row r="10" spans="1:12" x14ac:dyDescent="0.25">
      <c r="A10" s="22" t="s">
        <v>55</v>
      </c>
      <c r="B10" s="23">
        <v>388</v>
      </c>
      <c r="C10" s="23">
        <v>335</v>
      </c>
      <c r="D10" s="23">
        <v>259</v>
      </c>
      <c r="E10" s="23">
        <v>232</v>
      </c>
      <c r="F10" s="23">
        <v>210</v>
      </c>
      <c r="G10" s="23">
        <v>207</v>
      </c>
      <c r="H10" s="23">
        <v>216</v>
      </c>
      <c r="I10" s="23">
        <v>195</v>
      </c>
      <c r="J10" s="23">
        <v>203</v>
      </c>
      <c r="K10" s="23">
        <v>199</v>
      </c>
      <c r="L10" s="23">
        <v>197</v>
      </c>
    </row>
    <row r="13" spans="1:12" x14ac:dyDescent="0.25">
      <c r="A13" s="20" t="s">
        <v>58</v>
      </c>
      <c r="B13" s="10">
        <v>2009</v>
      </c>
      <c r="C13" s="10">
        <v>2010</v>
      </c>
      <c r="D13" s="10">
        <v>2011</v>
      </c>
      <c r="E13" s="10">
        <v>2012</v>
      </c>
      <c r="F13" s="10">
        <v>2013</v>
      </c>
      <c r="G13" s="10">
        <v>2014</v>
      </c>
      <c r="H13" s="10">
        <v>2015</v>
      </c>
      <c r="I13" s="10">
        <v>2016</v>
      </c>
      <c r="J13" s="10">
        <v>2017</v>
      </c>
      <c r="K13" s="10">
        <v>2018</v>
      </c>
      <c r="L13" s="10">
        <v>2019</v>
      </c>
    </row>
    <row r="14" spans="1:12" x14ac:dyDescent="0.25">
      <c r="A14" s="24" t="s">
        <v>59</v>
      </c>
      <c r="B14" s="25">
        <v>0.13402061855670103</v>
      </c>
      <c r="C14" s="25">
        <v>0.11940298507462686</v>
      </c>
      <c r="D14" s="25">
        <v>7.7220077220077218E-2</v>
      </c>
      <c r="E14" s="25">
        <v>7.3275862068965511E-2</v>
      </c>
      <c r="F14" s="25">
        <v>6.6666666666666666E-2</v>
      </c>
      <c r="G14" s="25">
        <v>5.3140096618357488E-2</v>
      </c>
      <c r="H14" s="25">
        <v>5.0925925925925923E-2</v>
      </c>
      <c r="I14" s="25">
        <v>8.7179487179487175E-2</v>
      </c>
      <c r="J14" s="25">
        <v>4.9261083743842367E-2</v>
      </c>
      <c r="K14" s="25">
        <v>3.015075376884422E-2</v>
      </c>
      <c r="L14" s="25">
        <v>6.5989847715736044E-2</v>
      </c>
    </row>
    <row r="15" spans="1:12" x14ac:dyDescent="0.25">
      <c r="A15" t="s">
        <v>60</v>
      </c>
      <c r="B15" s="25">
        <v>0.16237113402061856</v>
      </c>
      <c r="C15" s="25">
        <v>0.24776119402985075</v>
      </c>
      <c r="D15" s="25">
        <v>0.1891891891891892</v>
      </c>
      <c r="E15" s="25">
        <v>0.18965517241379309</v>
      </c>
      <c r="F15" s="25">
        <v>0.1761904761904762</v>
      </c>
      <c r="G15" s="25">
        <v>0.18840579710144928</v>
      </c>
      <c r="H15" s="25">
        <v>0.14351851851851852</v>
      </c>
      <c r="I15" s="25">
        <v>0.14871794871794872</v>
      </c>
      <c r="J15" s="25">
        <v>0.12315270935960591</v>
      </c>
      <c r="K15" s="25">
        <v>0.16582914572864321</v>
      </c>
      <c r="L15" s="25">
        <v>0.1065989847715736</v>
      </c>
    </row>
    <row r="16" spans="1:12" x14ac:dyDescent="0.25">
      <c r="A16" t="s">
        <v>61</v>
      </c>
      <c r="B16" s="25">
        <v>0.39948453608247425</v>
      </c>
      <c r="C16" s="25">
        <v>0.37313432835820898</v>
      </c>
      <c r="D16" s="25">
        <v>0.41698841698841699</v>
      </c>
      <c r="E16" s="25">
        <v>0.43534482758620691</v>
      </c>
      <c r="F16" s="25">
        <v>0.35238095238095241</v>
      </c>
      <c r="G16" s="25">
        <v>0.37681159420289856</v>
      </c>
      <c r="H16" s="25">
        <v>0.39351851851851855</v>
      </c>
      <c r="I16" s="25">
        <v>0.28717948717948716</v>
      </c>
      <c r="J16" s="25">
        <v>0.36945812807881773</v>
      </c>
      <c r="K16" s="25">
        <v>0.39195979899497485</v>
      </c>
      <c r="L16" s="25">
        <v>0.44162436548223349</v>
      </c>
    </row>
    <row r="17" spans="1:12" x14ac:dyDescent="0.25">
      <c r="A17" t="s">
        <v>62</v>
      </c>
      <c r="B17" s="25">
        <v>0.14432989690721648</v>
      </c>
      <c r="C17" s="25">
        <v>0.11641791044776119</v>
      </c>
      <c r="D17" s="25">
        <v>9.6525096525096526E-2</v>
      </c>
      <c r="E17" s="25">
        <v>0.11637931034482758</v>
      </c>
      <c r="F17" s="25">
        <v>0.13333333333333333</v>
      </c>
      <c r="G17" s="25">
        <v>0.16425120772946861</v>
      </c>
      <c r="H17" s="25">
        <v>0.20370370370370369</v>
      </c>
      <c r="I17" s="25">
        <v>0.23076923076923078</v>
      </c>
      <c r="J17" s="25">
        <v>0.23645320197044334</v>
      </c>
      <c r="K17" s="25">
        <v>0.17085427135678391</v>
      </c>
      <c r="L17" s="25">
        <v>0.17258883248730963</v>
      </c>
    </row>
    <row r="18" spans="1:12" x14ac:dyDescent="0.25">
      <c r="A18" t="s">
        <v>63</v>
      </c>
      <c r="B18" s="25">
        <v>0.12886597938144329</v>
      </c>
      <c r="C18" s="25">
        <v>0.1253731343283582</v>
      </c>
      <c r="D18" s="25">
        <v>0.20077220077220076</v>
      </c>
      <c r="E18" s="25">
        <v>0.16379310344827586</v>
      </c>
      <c r="F18" s="25">
        <v>0.23809523809523808</v>
      </c>
      <c r="G18" s="25">
        <v>0.16908212560386474</v>
      </c>
      <c r="H18" s="25">
        <v>0.19444444444444445</v>
      </c>
      <c r="I18" s="25">
        <v>0.19487179487179487</v>
      </c>
      <c r="J18" s="25">
        <v>0.21182266009852216</v>
      </c>
      <c r="K18" s="25">
        <v>0.20603015075376885</v>
      </c>
      <c r="L18" s="25">
        <v>0.19796954314720813</v>
      </c>
    </row>
    <row r="19" spans="1:12" ht="15.6" x14ac:dyDescent="0.25">
      <c r="A19" s="27" t="s">
        <v>210</v>
      </c>
      <c r="B19" s="71">
        <v>3.0927835051546393E-2</v>
      </c>
      <c r="C19" s="71">
        <v>1.7910447761194031E-2</v>
      </c>
      <c r="D19" s="71">
        <v>1.9305019305019305E-2</v>
      </c>
      <c r="E19" s="71">
        <v>2.1551724137931036E-2</v>
      </c>
      <c r="F19" s="71">
        <v>3.3333333333333333E-2</v>
      </c>
      <c r="G19" s="71">
        <v>4.8309178743961352E-2</v>
      </c>
      <c r="H19" s="71">
        <v>1.3888888888888888E-2</v>
      </c>
      <c r="I19" s="71">
        <v>5.128205128205128E-2</v>
      </c>
      <c r="J19" s="71">
        <v>9.852216748768473E-3</v>
      </c>
      <c r="K19" s="71">
        <v>3.5175879396984924E-2</v>
      </c>
      <c r="L19" s="71">
        <v>1.5228426395939087E-2</v>
      </c>
    </row>
    <row r="20" spans="1:12" x14ac:dyDescent="0.25">
      <c r="A20" s="22" t="s">
        <v>55</v>
      </c>
      <c r="B20" s="86">
        <v>0.99999999999999989</v>
      </c>
      <c r="C20" s="86">
        <v>1</v>
      </c>
      <c r="D20" s="86">
        <v>1</v>
      </c>
      <c r="E20" s="86">
        <v>1</v>
      </c>
      <c r="F20" s="86">
        <v>1.0000000000000002</v>
      </c>
      <c r="G20" s="86">
        <v>1.0000000000000002</v>
      </c>
      <c r="H20" s="86">
        <v>1</v>
      </c>
      <c r="I20" s="86">
        <v>1</v>
      </c>
      <c r="J20" s="86">
        <v>0.99999999999999989</v>
      </c>
      <c r="K20" s="86">
        <v>1</v>
      </c>
      <c r="L20" s="86">
        <v>1</v>
      </c>
    </row>
    <row r="21" spans="1:12" x14ac:dyDescent="0.25">
      <c r="L21" s="16" t="s">
        <v>56</v>
      </c>
    </row>
    <row r="22" spans="1:12" x14ac:dyDescent="0.25">
      <c r="A22" t="s">
        <v>57</v>
      </c>
    </row>
    <row r="23" spans="1:12" ht="12.75" customHeight="1" x14ac:dyDescent="0.25">
      <c r="A23" s="347" t="s">
        <v>209</v>
      </c>
      <c r="B23" s="347"/>
      <c r="C23" s="347"/>
      <c r="D23" s="347"/>
      <c r="E23" s="347"/>
      <c r="F23" s="347"/>
      <c r="G23" s="347"/>
      <c r="H23" s="347"/>
      <c r="I23" s="347"/>
      <c r="J23" s="347"/>
      <c r="K23" s="347"/>
      <c r="L23" s="347"/>
    </row>
    <row r="24" spans="1:12" x14ac:dyDescent="0.25">
      <c r="A24" s="347"/>
      <c r="B24" s="347"/>
      <c r="C24" s="347"/>
      <c r="D24" s="347"/>
      <c r="E24" s="347"/>
      <c r="F24" s="347"/>
      <c r="G24" s="347"/>
      <c r="H24" s="347"/>
      <c r="I24" s="347"/>
      <c r="J24" s="347"/>
      <c r="K24" s="347"/>
      <c r="L24" s="347"/>
    </row>
    <row r="25" spans="1:12" x14ac:dyDescent="0.25">
      <c r="A25" s="64"/>
      <c r="B25" s="64"/>
      <c r="C25" s="64"/>
      <c r="D25" s="64"/>
      <c r="E25" s="64"/>
      <c r="F25" s="64"/>
      <c r="G25" s="64"/>
      <c r="H25" s="64"/>
      <c r="I25" s="64"/>
      <c r="J25" s="64"/>
      <c r="K25" s="64"/>
      <c r="L25" s="64"/>
    </row>
    <row r="26" spans="1:12" x14ac:dyDescent="0.25">
      <c r="A26" s="64"/>
      <c r="B26" s="64"/>
      <c r="C26" s="64"/>
      <c r="D26" s="64"/>
      <c r="E26" s="64"/>
      <c r="F26" s="64"/>
      <c r="G26" s="64"/>
      <c r="H26" s="64"/>
      <c r="I26" s="64"/>
      <c r="J26" s="64"/>
      <c r="K26" s="64"/>
      <c r="L26" s="64"/>
    </row>
    <row r="27" spans="1:12" x14ac:dyDescent="0.25">
      <c r="A27" s="64"/>
      <c r="B27" s="64"/>
      <c r="C27" s="64"/>
      <c r="D27" s="64"/>
      <c r="E27" s="64"/>
      <c r="F27" s="64"/>
      <c r="G27" s="64"/>
      <c r="H27" s="64"/>
      <c r="I27" s="64"/>
      <c r="J27" s="64"/>
      <c r="K27" s="64"/>
      <c r="L27" s="64"/>
    </row>
  </sheetData>
  <mergeCells count="2">
    <mergeCell ref="A1:K1"/>
    <mergeCell ref="A23:L24"/>
  </mergeCells>
  <hyperlinks>
    <hyperlink ref="L1" location="Index!A1" display="Index" xr:uid="{00000000-0004-0000-1100-000000000000}"/>
  </hyperlinks>
  <pageMargins left="0.75000000000000011" right="0.75000000000000011" top="1" bottom="1" header="0.5" footer="0.5"/>
  <pageSetup paperSize="9" fitToWidth="0" fitToHeight="0" orientation="landscape" r:id="rId1"/>
  <headerFooter alignWithMargins="0">
    <oddHeader>&amp;CFirearms offences</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L13"/>
  <sheetViews>
    <sheetView zoomScaleNormal="100" workbookViewId="0">
      <selection sqref="A1:K1"/>
    </sheetView>
  </sheetViews>
  <sheetFormatPr defaultRowHeight="13.2" x14ac:dyDescent="0.25"/>
  <cols>
    <col min="1" max="1" width="41.6640625" style="63" customWidth="1"/>
    <col min="2" max="3" width="9.109375" style="17" customWidth="1"/>
    <col min="4" max="8" width="9.109375" style="8" customWidth="1"/>
    <col min="9" max="9" width="9.109375" customWidth="1"/>
  </cols>
  <sheetData>
    <row r="1" spans="1:12" s="7" customFormat="1" ht="15.6" customHeight="1" x14ac:dyDescent="0.25">
      <c r="A1" s="359" t="s">
        <v>240</v>
      </c>
      <c r="B1" s="359"/>
      <c r="C1" s="359"/>
      <c r="D1" s="359"/>
      <c r="E1" s="359"/>
      <c r="F1" s="359"/>
      <c r="G1" s="359"/>
      <c r="H1" s="359"/>
      <c r="I1" s="359"/>
      <c r="J1" s="359"/>
      <c r="K1" s="359"/>
      <c r="L1" s="6" t="s">
        <v>50</v>
      </c>
    </row>
    <row r="3" spans="1:12" ht="15.6" x14ac:dyDescent="0.25">
      <c r="A3" s="9" t="s">
        <v>100</v>
      </c>
      <c r="B3" s="10">
        <v>2009</v>
      </c>
      <c r="C3" s="10">
        <v>2010</v>
      </c>
      <c r="D3" s="10">
        <v>2011</v>
      </c>
      <c r="E3" s="10">
        <v>2012</v>
      </c>
      <c r="F3" s="10">
        <v>2013</v>
      </c>
      <c r="G3" s="10">
        <v>2014</v>
      </c>
      <c r="H3" s="10">
        <v>2015</v>
      </c>
      <c r="I3" s="10">
        <v>2016</v>
      </c>
      <c r="J3" s="10">
        <v>2017</v>
      </c>
      <c r="K3" s="10">
        <v>2018</v>
      </c>
      <c r="L3" s="10">
        <v>2019</v>
      </c>
    </row>
    <row r="4" spans="1:12" x14ac:dyDescent="0.25">
      <c r="A4" s="63" t="s">
        <v>64</v>
      </c>
      <c r="B4" s="105">
        <v>9.49</v>
      </c>
      <c r="C4" s="29">
        <v>14.3</v>
      </c>
      <c r="D4" s="29">
        <v>6.71</v>
      </c>
      <c r="E4" s="105">
        <v>8.4700000000000006</v>
      </c>
      <c r="F4" s="29">
        <v>9.27</v>
      </c>
      <c r="G4" s="29">
        <v>6.67</v>
      </c>
      <c r="H4" s="29">
        <v>9</v>
      </c>
      <c r="I4" s="29">
        <v>10.7</v>
      </c>
      <c r="J4" s="29">
        <v>5.68</v>
      </c>
      <c r="K4" s="29">
        <v>10.06</v>
      </c>
      <c r="L4" s="29">
        <v>8.6300000000000008</v>
      </c>
    </row>
    <row r="5" spans="1:12" x14ac:dyDescent="0.25">
      <c r="A5" s="30" t="s">
        <v>65</v>
      </c>
      <c r="B5" s="31">
        <v>5</v>
      </c>
      <c r="C5" s="31">
        <v>6</v>
      </c>
      <c r="D5" s="31">
        <v>4</v>
      </c>
      <c r="E5" s="31">
        <v>4</v>
      </c>
      <c r="F5" s="31">
        <v>4</v>
      </c>
      <c r="G5" s="31">
        <v>4.43</v>
      </c>
      <c r="H5" s="31">
        <v>6</v>
      </c>
      <c r="I5" s="31">
        <v>5</v>
      </c>
      <c r="J5" s="31">
        <v>4</v>
      </c>
      <c r="K5" s="31">
        <v>6</v>
      </c>
      <c r="L5" s="31">
        <v>3.73</v>
      </c>
    </row>
    <row r="6" spans="1:12" ht="15.6" x14ac:dyDescent="0.25">
      <c r="A6" s="32" t="s">
        <v>205</v>
      </c>
      <c r="B6" s="33">
        <v>0</v>
      </c>
      <c r="C6" s="33">
        <v>0</v>
      </c>
      <c r="D6" s="33">
        <v>0</v>
      </c>
      <c r="E6" s="33">
        <v>0</v>
      </c>
      <c r="F6" s="33">
        <v>0</v>
      </c>
      <c r="G6" s="33">
        <v>0</v>
      </c>
      <c r="H6" s="33">
        <v>0</v>
      </c>
      <c r="I6" s="33">
        <v>0</v>
      </c>
      <c r="J6" s="33">
        <v>0</v>
      </c>
      <c r="K6" s="33">
        <v>0</v>
      </c>
      <c r="L6" s="33">
        <v>0</v>
      </c>
    </row>
    <row r="7" spans="1:12" x14ac:dyDescent="0.25">
      <c r="L7" s="16" t="s">
        <v>56</v>
      </c>
    </row>
    <row r="8" spans="1:12" x14ac:dyDescent="0.25">
      <c r="A8" s="63" t="s">
        <v>57</v>
      </c>
      <c r="D8" s="17"/>
      <c r="E8" s="17"/>
      <c r="F8" s="17"/>
      <c r="G8" s="17"/>
      <c r="H8" s="17"/>
      <c r="I8" s="17"/>
      <c r="J8" s="17"/>
      <c r="K8" s="17"/>
      <c r="L8" s="17"/>
    </row>
    <row r="9" spans="1:12" x14ac:dyDescent="0.25">
      <c r="A9" s="357" t="s">
        <v>272</v>
      </c>
      <c r="B9" s="357"/>
      <c r="C9" s="357"/>
      <c r="D9" s="357"/>
      <c r="E9" s="357"/>
      <c r="F9" s="357"/>
      <c r="G9" s="357"/>
      <c r="H9" s="357"/>
      <c r="I9" s="357"/>
      <c r="J9" s="357"/>
      <c r="K9" s="357"/>
      <c r="L9" s="357"/>
    </row>
    <row r="10" spans="1:12" x14ac:dyDescent="0.25">
      <c r="A10" s="357"/>
      <c r="B10" s="357"/>
      <c r="C10" s="357"/>
      <c r="D10" s="357"/>
      <c r="E10" s="357"/>
      <c r="F10" s="357"/>
      <c r="G10" s="357"/>
      <c r="H10" s="357"/>
      <c r="I10" s="357"/>
      <c r="J10" s="357"/>
      <c r="K10" s="357"/>
      <c r="L10" s="357"/>
    </row>
    <row r="11" spans="1:12" x14ac:dyDescent="0.25">
      <c r="A11" s="63" t="s">
        <v>203</v>
      </c>
      <c r="C11" s="8"/>
      <c r="H11"/>
    </row>
    <row r="12" spans="1:12" x14ac:dyDescent="0.25">
      <c r="A12" s="357" t="s">
        <v>204</v>
      </c>
      <c r="B12" s="357"/>
      <c r="C12" s="357"/>
      <c r="D12" s="357"/>
      <c r="E12" s="357"/>
      <c r="F12" s="357"/>
      <c r="G12" s="357"/>
      <c r="H12" s="357"/>
      <c r="I12" s="357"/>
      <c r="J12" s="357"/>
      <c r="K12" s="357"/>
      <c r="L12" s="357"/>
    </row>
    <row r="13" spans="1:12" x14ac:dyDescent="0.25">
      <c r="A13" s="357"/>
      <c r="B13" s="357"/>
      <c r="C13" s="357"/>
      <c r="D13" s="357"/>
      <c r="E13" s="357"/>
      <c r="F13" s="357"/>
      <c r="G13" s="357"/>
      <c r="H13" s="357"/>
      <c r="I13" s="357"/>
      <c r="J13" s="357"/>
      <c r="K13" s="357"/>
      <c r="L13" s="357"/>
    </row>
  </sheetData>
  <mergeCells count="3">
    <mergeCell ref="A9:L10"/>
    <mergeCell ref="A12:L13"/>
    <mergeCell ref="A1:K1"/>
  </mergeCells>
  <hyperlinks>
    <hyperlink ref="L1" location="Index!A1" display="Index" xr:uid="{00000000-0004-0000-1200-000000000000}"/>
  </hyperlinks>
  <pageMargins left="0.74803149606299213" right="0.74803149606299213" top="0.98425196850393704" bottom="0.98425196850393704" header="0.51181102362204722" footer="0.51181102362204722"/>
  <pageSetup paperSize="9" scale="93" orientation="landscape" r:id="rId1"/>
  <headerFooter alignWithMargins="0">
    <oddHeader>&amp;CFirearms offences</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K22"/>
  <sheetViews>
    <sheetView zoomScaleNormal="100" workbookViewId="0">
      <selection sqref="A1:C2"/>
    </sheetView>
  </sheetViews>
  <sheetFormatPr defaultRowHeight="13.2" x14ac:dyDescent="0.25"/>
  <cols>
    <col min="1" max="1" width="24.6640625" customWidth="1"/>
    <col min="2" max="3" width="16.6640625" customWidth="1"/>
    <col min="4" max="4" width="9.109375" customWidth="1"/>
    <col min="5" max="5" width="10.44140625" customWidth="1"/>
    <col min="6" max="6" width="10" customWidth="1"/>
    <col min="7" max="7" width="10.109375" customWidth="1"/>
    <col min="8" max="8" width="10.6640625" customWidth="1"/>
    <col min="9" max="9" width="9.88671875" customWidth="1"/>
    <col min="10" max="10" width="9.109375" customWidth="1"/>
  </cols>
  <sheetData>
    <row r="1" spans="1:11" ht="19.5" customHeight="1" x14ac:dyDescent="0.25">
      <c r="A1" s="359" t="s">
        <v>251</v>
      </c>
      <c r="B1" s="359"/>
      <c r="C1" s="359"/>
      <c r="D1" s="6" t="s">
        <v>50</v>
      </c>
      <c r="G1" s="34"/>
      <c r="H1" s="34"/>
      <c r="I1" s="34"/>
      <c r="K1" s="7"/>
    </row>
    <row r="2" spans="1:11" ht="24.6" customHeight="1" x14ac:dyDescent="0.25">
      <c r="A2" s="359"/>
      <c r="B2" s="359"/>
      <c r="C2" s="359"/>
      <c r="D2" s="34"/>
      <c r="E2" s="34"/>
      <c r="F2" s="34"/>
      <c r="G2" s="34"/>
      <c r="H2" s="34"/>
      <c r="I2" s="34"/>
      <c r="J2" s="6"/>
      <c r="K2" s="7"/>
    </row>
    <row r="4" spans="1:11" ht="29.25" customHeight="1" x14ac:dyDescent="0.25">
      <c r="A4" s="36" t="s">
        <v>130</v>
      </c>
      <c r="B4" s="198" t="s">
        <v>70</v>
      </c>
      <c r="C4" s="198" t="s">
        <v>71</v>
      </c>
    </row>
    <row r="5" spans="1:11" x14ac:dyDescent="0.25">
      <c r="A5" s="63" t="s">
        <v>116</v>
      </c>
      <c r="B5" s="21">
        <v>27</v>
      </c>
      <c r="C5" s="26">
        <v>0.72972972972972971</v>
      </c>
    </row>
    <row r="6" spans="1:11" x14ac:dyDescent="0.25">
      <c r="A6" s="63" t="s">
        <v>117</v>
      </c>
      <c r="B6" s="21">
        <v>6</v>
      </c>
      <c r="C6" s="26">
        <v>0.16216216216216217</v>
      </c>
    </row>
    <row r="7" spans="1:11" x14ac:dyDescent="0.25">
      <c r="A7" s="63" t="s">
        <v>119</v>
      </c>
      <c r="B7">
        <v>0</v>
      </c>
      <c r="C7" s="26">
        <v>0</v>
      </c>
    </row>
    <row r="8" spans="1:11" x14ac:dyDescent="0.25">
      <c r="A8" s="63" t="s">
        <v>120</v>
      </c>
      <c r="B8" s="21">
        <v>1</v>
      </c>
      <c r="C8" s="26">
        <v>2.7027027027027029E-2</v>
      </c>
    </row>
    <row r="9" spans="1:11" x14ac:dyDescent="0.25">
      <c r="A9" s="63" t="s">
        <v>121</v>
      </c>
      <c r="B9" s="21">
        <v>0</v>
      </c>
      <c r="C9" s="26">
        <v>0</v>
      </c>
    </row>
    <row r="10" spans="1:11" x14ac:dyDescent="0.25">
      <c r="A10" s="63" t="s">
        <v>122</v>
      </c>
      <c r="B10" s="21">
        <v>1</v>
      </c>
      <c r="C10" s="26">
        <v>2.7027027027027029E-2</v>
      </c>
    </row>
    <row r="11" spans="1:11" x14ac:dyDescent="0.25">
      <c r="A11" s="63" t="s">
        <v>123</v>
      </c>
      <c r="B11" s="21">
        <v>2</v>
      </c>
      <c r="C11" s="26">
        <v>5.4054054054054057E-2</v>
      </c>
    </row>
    <row r="12" spans="1:11" x14ac:dyDescent="0.25">
      <c r="A12" s="37" t="s">
        <v>55</v>
      </c>
      <c r="B12" s="23">
        <v>37</v>
      </c>
      <c r="C12" s="38">
        <v>0.99999999999999989</v>
      </c>
      <c r="D12" s="1"/>
    </row>
    <row r="13" spans="1:11" x14ac:dyDescent="0.25">
      <c r="B13" s="21"/>
      <c r="C13" s="16" t="s">
        <v>56</v>
      </c>
    </row>
    <row r="14" spans="1:11" x14ac:dyDescent="0.25">
      <c r="A14" t="s">
        <v>57</v>
      </c>
    </row>
    <row r="15" spans="1:11" ht="12.75" customHeight="1" x14ac:dyDescent="0.25">
      <c r="A15" s="347" t="s">
        <v>118</v>
      </c>
      <c r="B15" s="347"/>
      <c r="C15" s="347"/>
      <c r="D15" s="347"/>
      <c r="E15" s="39"/>
      <c r="F15" s="39"/>
      <c r="G15" s="39"/>
      <c r="H15" s="39"/>
      <c r="I15" s="39"/>
    </row>
    <row r="16" spans="1:11" x14ac:dyDescent="0.25">
      <c r="A16" s="347"/>
      <c r="B16" s="347"/>
      <c r="C16" s="347"/>
      <c r="D16" s="347"/>
      <c r="E16" s="39"/>
      <c r="F16" s="39"/>
      <c r="G16" s="39"/>
      <c r="H16" s="39"/>
      <c r="I16" s="39"/>
    </row>
    <row r="17" spans="1:6" x14ac:dyDescent="0.25">
      <c r="A17" s="347"/>
      <c r="B17" s="347"/>
      <c r="C17" s="347"/>
      <c r="D17" s="347"/>
      <c r="E17" s="39"/>
      <c r="F17" s="39"/>
    </row>
    <row r="18" spans="1:6" ht="18.600000000000001" customHeight="1" x14ac:dyDescent="0.25">
      <c r="A18" s="347"/>
      <c r="B18" s="347"/>
      <c r="C18" s="347"/>
      <c r="D18" s="347"/>
    </row>
    <row r="19" spans="1:6" ht="12.6" customHeight="1" x14ac:dyDescent="0.25">
      <c r="A19" s="361" t="s">
        <v>273</v>
      </c>
      <c r="B19" s="361"/>
      <c r="C19" s="361"/>
      <c r="D19" s="361"/>
    </row>
    <row r="20" spans="1:6" x14ac:dyDescent="0.25">
      <c r="A20" s="361"/>
      <c r="B20" s="361"/>
      <c r="C20" s="361"/>
      <c r="D20" s="361"/>
    </row>
    <row r="21" spans="1:6" x14ac:dyDescent="0.25">
      <c r="A21" s="361"/>
      <c r="B21" s="361"/>
      <c r="C21" s="361"/>
      <c r="D21" s="361"/>
    </row>
    <row r="22" spans="1:6" x14ac:dyDescent="0.25">
      <c r="A22" s="361"/>
      <c r="B22" s="361"/>
      <c r="C22" s="361"/>
      <c r="D22" s="361"/>
    </row>
  </sheetData>
  <mergeCells count="3">
    <mergeCell ref="A1:C2"/>
    <mergeCell ref="A15:D18"/>
    <mergeCell ref="A19:D22"/>
  </mergeCells>
  <hyperlinks>
    <hyperlink ref="D1" location="Index!A1" display="Index" xr:uid="{00000000-0004-0000-1300-000000000000}"/>
  </hyperlinks>
  <pageMargins left="0.74803149606299213" right="0.74803149606299213" top="0.98425196850393704" bottom="0.98425196850393704" header="0.511811023622047" footer="0.511811023622047"/>
  <pageSetup paperSize="9" fitToWidth="0" fitToHeight="0" orientation="landscape" r:id="rId1"/>
  <headerFooter alignWithMargins="0">
    <oddHeader>&amp;CFirearms offences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56"/>
  <sheetViews>
    <sheetView zoomScaleNormal="100" workbookViewId="0">
      <selection sqref="A1:K1"/>
    </sheetView>
  </sheetViews>
  <sheetFormatPr defaultRowHeight="13.2" x14ac:dyDescent="0.25"/>
  <cols>
    <col min="1" max="1" width="30.33203125" customWidth="1"/>
    <col min="2" max="2" width="9.109375" customWidth="1"/>
  </cols>
  <sheetData>
    <row r="1" spans="1:13" ht="30.6" customHeight="1" x14ac:dyDescent="0.25">
      <c r="A1" s="359" t="s">
        <v>194</v>
      </c>
      <c r="B1" s="359"/>
      <c r="C1" s="359"/>
      <c r="D1" s="359"/>
      <c r="E1" s="359"/>
      <c r="F1" s="359"/>
      <c r="G1" s="359"/>
      <c r="H1" s="359"/>
      <c r="I1" s="359"/>
      <c r="J1" s="359"/>
      <c r="K1" s="359"/>
      <c r="L1" s="6" t="s">
        <v>50</v>
      </c>
    </row>
    <row r="3" spans="1:13" ht="15.6" x14ac:dyDescent="0.25">
      <c r="A3" s="35" t="s">
        <v>191</v>
      </c>
    </row>
    <row r="5" spans="1:13" x14ac:dyDescent="0.25">
      <c r="A5" s="20" t="s">
        <v>58</v>
      </c>
      <c r="B5" s="10">
        <v>2009</v>
      </c>
      <c r="C5" s="10">
        <v>2010</v>
      </c>
      <c r="D5" s="10">
        <v>2011</v>
      </c>
      <c r="E5" s="10">
        <v>2012</v>
      </c>
      <c r="F5" s="10">
        <v>2013</v>
      </c>
      <c r="G5" s="10">
        <v>2014</v>
      </c>
      <c r="H5" s="10">
        <v>2015</v>
      </c>
      <c r="I5" s="10">
        <v>2016</v>
      </c>
      <c r="J5" s="10">
        <v>2017</v>
      </c>
      <c r="K5" s="10">
        <v>2018</v>
      </c>
      <c r="L5" s="10">
        <v>2019</v>
      </c>
    </row>
    <row r="6" spans="1:13" x14ac:dyDescent="0.25">
      <c r="A6" s="1" t="s">
        <v>59</v>
      </c>
      <c r="B6">
        <v>2</v>
      </c>
      <c r="C6">
        <v>3</v>
      </c>
      <c r="D6">
        <v>6</v>
      </c>
      <c r="E6">
        <v>2</v>
      </c>
      <c r="F6">
        <v>0</v>
      </c>
      <c r="G6">
        <v>2</v>
      </c>
      <c r="H6">
        <v>1</v>
      </c>
      <c r="I6">
        <v>3</v>
      </c>
      <c r="J6">
        <v>0</v>
      </c>
      <c r="K6">
        <v>0</v>
      </c>
      <c r="L6">
        <v>4</v>
      </c>
      <c r="M6" s="21"/>
    </row>
    <row r="7" spans="1:13" x14ac:dyDescent="0.25">
      <c r="A7" t="s">
        <v>60</v>
      </c>
      <c r="B7">
        <v>3</v>
      </c>
      <c r="C7">
        <v>3</v>
      </c>
      <c r="D7" s="1">
        <v>0</v>
      </c>
      <c r="E7">
        <v>0</v>
      </c>
      <c r="F7">
        <v>1</v>
      </c>
      <c r="G7">
        <v>1</v>
      </c>
      <c r="H7">
        <v>2</v>
      </c>
      <c r="I7">
        <v>0</v>
      </c>
      <c r="J7">
        <v>1</v>
      </c>
      <c r="K7">
        <v>0</v>
      </c>
      <c r="L7">
        <v>0</v>
      </c>
      <c r="M7" s="21"/>
    </row>
    <row r="8" spans="1:13" x14ac:dyDescent="0.25">
      <c r="A8" t="s">
        <v>61</v>
      </c>
      <c r="B8">
        <v>13</v>
      </c>
      <c r="C8">
        <v>12</v>
      </c>
      <c r="D8">
        <v>2</v>
      </c>
      <c r="E8">
        <v>5</v>
      </c>
      <c r="F8">
        <v>0</v>
      </c>
      <c r="G8">
        <v>1</v>
      </c>
      <c r="H8">
        <v>2</v>
      </c>
      <c r="I8">
        <v>1</v>
      </c>
      <c r="J8">
        <v>5</v>
      </c>
      <c r="K8">
        <v>0</v>
      </c>
      <c r="L8">
        <v>4</v>
      </c>
      <c r="M8" s="21"/>
    </row>
    <row r="9" spans="1:13" x14ac:dyDescent="0.25">
      <c r="A9" t="s">
        <v>62</v>
      </c>
      <c r="B9">
        <v>31</v>
      </c>
      <c r="C9">
        <v>26</v>
      </c>
      <c r="D9">
        <v>18</v>
      </c>
      <c r="E9">
        <v>14</v>
      </c>
      <c r="F9">
        <v>22</v>
      </c>
      <c r="G9">
        <v>37</v>
      </c>
      <c r="H9">
        <v>75</v>
      </c>
      <c r="I9">
        <v>69</v>
      </c>
      <c r="J9">
        <v>46</v>
      </c>
      <c r="K9">
        <v>30</v>
      </c>
      <c r="L9">
        <v>21</v>
      </c>
      <c r="M9" s="21"/>
    </row>
    <row r="10" spans="1:13" x14ac:dyDescent="0.25">
      <c r="A10" t="s">
        <v>63</v>
      </c>
      <c r="B10">
        <v>298</v>
      </c>
      <c r="C10">
        <v>251</v>
      </c>
      <c r="D10">
        <v>175</v>
      </c>
      <c r="E10">
        <v>149</v>
      </c>
      <c r="F10">
        <v>180</v>
      </c>
      <c r="G10">
        <v>208</v>
      </c>
      <c r="H10">
        <v>281</v>
      </c>
      <c r="I10">
        <v>383</v>
      </c>
      <c r="J10">
        <v>348</v>
      </c>
      <c r="K10">
        <v>309</v>
      </c>
      <c r="L10">
        <v>292</v>
      </c>
      <c r="M10" s="21"/>
    </row>
    <row r="11" spans="1:13" ht="15.6" x14ac:dyDescent="0.25">
      <c r="A11" t="s">
        <v>190</v>
      </c>
      <c r="B11">
        <v>2</v>
      </c>
      <c r="C11">
        <v>6</v>
      </c>
      <c r="D11">
        <v>3</v>
      </c>
      <c r="E11">
        <v>0</v>
      </c>
      <c r="F11">
        <v>2</v>
      </c>
      <c r="G11">
        <v>4</v>
      </c>
      <c r="H11">
        <v>3</v>
      </c>
      <c r="I11">
        <v>4</v>
      </c>
      <c r="J11">
        <v>2</v>
      </c>
      <c r="K11">
        <v>3</v>
      </c>
      <c r="L11">
        <v>4</v>
      </c>
      <c r="M11" s="21"/>
    </row>
    <row r="12" spans="1:13" x14ac:dyDescent="0.25">
      <c r="A12" s="22" t="s">
        <v>55</v>
      </c>
      <c r="B12" s="23">
        <v>349</v>
      </c>
      <c r="C12" s="23">
        <v>301</v>
      </c>
      <c r="D12" s="23">
        <v>204</v>
      </c>
      <c r="E12" s="23">
        <v>170</v>
      </c>
      <c r="F12" s="23">
        <v>205</v>
      </c>
      <c r="G12" s="23">
        <v>253</v>
      </c>
      <c r="H12" s="23">
        <v>364</v>
      </c>
      <c r="I12" s="23">
        <v>460</v>
      </c>
      <c r="J12" s="23">
        <v>402</v>
      </c>
      <c r="K12" s="23">
        <v>342</v>
      </c>
      <c r="L12" s="23">
        <v>325</v>
      </c>
      <c r="M12" s="21"/>
    </row>
    <row r="15" spans="1:13" x14ac:dyDescent="0.25">
      <c r="A15" s="20" t="s">
        <v>58</v>
      </c>
      <c r="B15" s="10">
        <v>2009</v>
      </c>
      <c r="C15" s="10">
        <v>2010</v>
      </c>
      <c r="D15" s="10">
        <v>2011</v>
      </c>
      <c r="E15" s="10">
        <v>2012</v>
      </c>
      <c r="F15" s="10">
        <v>2013</v>
      </c>
      <c r="G15" s="10">
        <v>2014</v>
      </c>
      <c r="H15" s="10">
        <v>2015</v>
      </c>
      <c r="I15" s="10">
        <v>2016</v>
      </c>
      <c r="J15" s="10">
        <v>2017</v>
      </c>
      <c r="K15" s="10">
        <v>2018</v>
      </c>
      <c r="L15" s="10">
        <v>2019</v>
      </c>
    </row>
    <row r="16" spans="1:13" x14ac:dyDescent="0.25">
      <c r="A16" s="24" t="s">
        <v>59</v>
      </c>
      <c r="B16" s="93">
        <v>5.7306590257879654E-3</v>
      </c>
      <c r="C16" s="93">
        <v>9.9667774086378731E-3</v>
      </c>
      <c r="D16" s="93">
        <v>2.9411764705882353E-2</v>
      </c>
      <c r="E16" s="93">
        <v>1.1764705882352941E-2</v>
      </c>
      <c r="F16" s="93">
        <v>0</v>
      </c>
      <c r="G16" s="93">
        <v>7.9051383399209481E-3</v>
      </c>
      <c r="H16" s="159" t="s">
        <v>93</v>
      </c>
      <c r="I16" s="93">
        <v>6.5217391304347823E-3</v>
      </c>
      <c r="J16" s="93">
        <v>0</v>
      </c>
      <c r="K16" s="93">
        <v>0</v>
      </c>
      <c r="L16" s="93">
        <v>1.2307692307692308E-2</v>
      </c>
      <c r="M16" s="93"/>
    </row>
    <row r="17" spans="1:13" x14ac:dyDescent="0.25">
      <c r="A17" t="s">
        <v>60</v>
      </c>
      <c r="B17" s="93">
        <v>8.5959885386819486E-3</v>
      </c>
      <c r="C17" s="93">
        <v>9.9667774086378731E-3</v>
      </c>
      <c r="D17" s="93">
        <v>0</v>
      </c>
      <c r="E17" s="93">
        <v>0</v>
      </c>
      <c r="F17" s="159" t="s">
        <v>93</v>
      </c>
      <c r="G17" s="159" t="s">
        <v>93</v>
      </c>
      <c r="H17" s="93">
        <v>5.4945054945054949E-3</v>
      </c>
      <c r="I17" s="93">
        <v>0</v>
      </c>
      <c r="J17" s="159" t="s">
        <v>93</v>
      </c>
      <c r="K17" s="93">
        <v>0</v>
      </c>
      <c r="L17" s="93">
        <v>0</v>
      </c>
      <c r="M17" s="93"/>
    </row>
    <row r="18" spans="1:13" x14ac:dyDescent="0.25">
      <c r="A18" t="s">
        <v>61</v>
      </c>
      <c r="B18" s="93">
        <v>3.7249283667621778E-2</v>
      </c>
      <c r="C18" s="93">
        <v>3.9867109634551492E-2</v>
      </c>
      <c r="D18" s="93">
        <v>9.8039215686274508E-3</v>
      </c>
      <c r="E18" s="93">
        <v>2.9411764705882353E-2</v>
      </c>
      <c r="F18" s="93">
        <v>0</v>
      </c>
      <c r="G18" s="159" t="s">
        <v>93</v>
      </c>
      <c r="H18" s="93">
        <v>5.4945054945054949E-3</v>
      </c>
      <c r="I18" s="159" t="s">
        <v>93</v>
      </c>
      <c r="J18" s="93">
        <v>1.2437810945273632E-2</v>
      </c>
      <c r="K18" s="93">
        <v>0</v>
      </c>
      <c r="L18" s="93">
        <v>1.2307692307692308E-2</v>
      </c>
      <c r="M18" s="93"/>
    </row>
    <row r="19" spans="1:13" x14ac:dyDescent="0.25">
      <c r="A19" t="s">
        <v>62</v>
      </c>
      <c r="B19" s="93">
        <v>8.882521489971347E-2</v>
      </c>
      <c r="C19" s="93">
        <v>8.6378737541528236E-2</v>
      </c>
      <c r="D19" s="93">
        <v>8.8235294117647065E-2</v>
      </c>
      <c r="E19" s="93">
        <v>8.2352941176470587E-2</v>
      </c>
      <c r="F19" s="93">
        <v>0.10731707317073171</v>
      </c>
      <c r="G19" s="93">
        <v>0.14624505928853754</v>
      </c>
      <c r="H19" s="93">
        <v>0.20604395604395603</v>
      </c>
      <c r="I19" s="93">
        <v>0.15</v>
      </c>
      <c r="J19" s="93">
        <v>0.11442786069651742</v>
      </c>
      <c r="K19" s="93">
        <v>8.771929824561403E-2</v>
      </c>
      <c r="L19" s="93">
        <v>6.4615384615384616E-2</v>
      </c>
      <c r="M19" s="93"/>
    </row>
    <row r="20" spans="1:13" x14ac:dyDescent="0.25">
      <c r="A20" t="s">
        <v>63</v>
      </c>
      <c r="B20" s="93">
        <v>0.85386819484240684</v>
      </c>
      <c r="C20" s="93">
        <v>0.83388704318936879</v>
      </c>
      <c r="D20" s="93">
        <v>0.85784313725490191</v>
      </c>
      <c r="E20" s="93">
        <v>0.87647058823529411</v>
      </c>
      <c r="F20" s="93">
        <v>0.87804878048780488</v>
      </c>
      <c r="G20" s="93">
        <v>0.82213438735177868</v>
      </c>
      <c r="H20" s="93">
        <v>0.77197802197802201</v>
      </c>
      <c r="I20" s="93">
        <v>0.83260869565217388</v>
      </c>
      <c r="J20" s="93">
        <v>0.86567164179104472</v>
      </c>
      <c r="K20" s="93">
        <v>0.90350877192982459</v>
      </c>
      <c r="L20" s="93">
        <v>0.89846153846153842</v>
      </c>
      <c r="M20" s="93"/>
    </row>
    <row r="21" spans="1:13" ht="15.6" x14ac:dyDescent="0.25">
      <c r="A21" t="s">
        <v>196</v>
      </c>
      <c r="B21" s="93">
        <v>5.7306590257879654E-3</v>
      </c>
      <c r="C21" s="93">
        <v>1.9933554817275746E-2</v>
      </c>
      <c r="D21" s="93">
        <v>1.4705882352941176E-2</v>
      </c>
      <c r="E21" s="93">
        <v>0</v>
      </c>
      <c r="F21" s="93">
        <v>9.7560975609756097E-3</v>
      </c>
      <c r="G21" s="93">
        <v>1.5810276679841896E-2</v>
      </c>
      <c r="H21" s="93">
        <v>8.241758241758242E-3</v>
      </c>
      <c r="I21" s="93">
        <v>8.6956521739130436E-3</v>
      </c>
      <c r="J21" s="159" t="s">
        <v>93</v>
      </c>
      <c r="K21" s="93">
        <v>8.771929824561403E-3</v>
      </c>
      <c r="L21" s="93">
        <v>1.2307692307692308E-2</v>
      </c>
      <c r="M21" s="93"/>
    </row>
    <row r="22" spans="1:13" x14ac:dyDescent="0.25">
      <c r="A22" s="22" t="s">
        <v>55</v>
      </c>
      <c r="B22" s="92">
        <v>1</v>
      </c>
      <c r="C22" s="92">
        <v>1</v>
      </c>
      <c r="D22" s="92">
        <v>0.99999999999999989</v>
      </c>
      <c r="E22" s="92">
        <v>1</v>
      </c>
      <c r="F22" s="92">
        <v>0.99512195121951219</v>
      </c>
      <c r="G22" s="92">
        <v>0.9920948616600791</v>
      </c>
      <c r="H22" s="92">
        <v>0.99725274725274726</v>
      </c>
      <c r="I22" s="92">
        <v>0.99782608695652164</v>
      </c>
      <c r="J22" s="92">
        <v>0.9925373134328358</v>
      </c>
      <c r="K22" s="92">
        <v>1</v>
      </c>
      <c r="L22" s="92">
        <v>1</v>
      </c>
      <c r="M22" s="21"/>
    </row>
    <row r="23" spans="1:13" x14ac:dyDescent="0.25">
      <c r="A23" s="60"/>
      <c r="B23" s="61"/>
      <c r="C23" s="61"/>
      <c r="D23" s="61"/>
      <c r="E23" s="61"/>
      <c r="F23" s="61"/>
      <c r="G23" s="61"/>
      <c r="H23" s="61"/>
      <c r="I23" s="61"/>
      <c r="J23" s="61"/>
      <c r="K23" s="61"/>
      <c r="L23" s="61"/>
    </row>
    <row r="24" spans="1:13" x14ac:dyDescent="0.25">
      <c r="A24" s="60"/>
      <c r="B24" s="61"/>
      <c r="C24" s="61"/>
      <c r="D24" s="61"/>
      <c r="E24" s="61"/>
      <c r="F24" s="61"/>
      <c r="G24" s="61"/>
      <c r="H24" s="61"/>
      <c r="I24" s="61"/>
      <c r="J24" s="61"/>
      <c r="K24" s="61"/>
      <c r="L24" s="61"/>
    </row>
    <row r="25" spans="1:13" x14ac:dyDescent="0.25">
      <c r="A25" s="2" t="s">
        <v>107</v>
      </c>
    </row>
    <row r="27" spans="1:13" x14ac:dyDescent="0.25">
      <c r="A27" s="20" t="s">
        <v>58</v>
      </c>
      <c r="B27" s="10">
        <v>2009</v>
      </c>
      <c r="C27" s="10">
        <v>2010</v>
      </c>
      <c r="D27" s="10">
        <v>2011</v>
      </c>
      <c r="E27" s="10">
        <v>2012</v>
      </c>
      <c r="F27" s="10">
        <v>2013</v>
      </c>
      <c r="G27" s="10">
        <v>2014</v>
      </c>
      <c r="H27" s="10">
        <v>2015</v>
      </c>
      <c r="I27" s="10">
        <v>2016</v>
      </c>
      <c r="J27" s="10">
        <v>2017</v>
      </c>
      <c r="K27" s="10">
        <v>2018</v>
      </c>
      <c r="L27" s="10">
        <v>2019</v>
      </c>
    </row>
    <row r="28" spans="1:13" x14ac:dyDescent="0.25">
      <c r="A28" s="1" t="s">
        <v>59</v>
      </c>
      <c r="B28">
        <v>135</v>
      </c>
      <c r="C28">
        <v>140</v>
      </c>
      <c r="D28">
        <v>115</v>
      </c>
      <c r="E28">
        <v>108</v>
      </c>
      <c r="F28">
        <v>77</v>
      </c>
      <c r="G28">
        <v>62</v>
      </c>
      <c r="H28">
        <v>61</v>
      </c>
      <c r="I28">
        <v>54</v>
      </c>
      <c r="J28">
        <v>31</v>
      </c>
      <c r="K28">
        <v>31</v>
      </c>
      <c r="L28">
        <v>45</v>
      </c>
      <c r="M28" s="21"/>
    </row>
    <row r="29" spans="1:13" x14ac:dyDescent="0.25">
      <c r="A29" t="s">
        <v>60</v>
      </c>
      <c r="B29">
        <v>152</v>
      </c>
      <c r="C29">
        <v>149</v>
      </c>
      <c r="D29" s="1">
        <v>129</v>
      </c>
      <c r="E29">
        <v>108</v>
      </c>
      <c r="F29">
        <v>98</v>
      </c>
      <c r="G29">
        <v>85</v>
      </c>
      <c r="H29">
        <v>75</v>
      </c>
      <c r="I29">
        <v>74</v>
      </c>
      <c r="J29">
        <v>47</v>
      </c>
      <c r="K29">
        <v>67</v>
      </c>
      <c r="L29">
        <v>80</v>
      </c>
      <c r="M29" s="21"/>
    </row>
    <row r="30" spans="1:13" x14ac:dyDescent="0.25">
      <c r="A30" t="s">
        <v>61</v>
      </c>
      <c r="B30">
        <v>360</v>
      </c>
      <c r="C30">
        <v>340</v>
      </c>
      <c r="D30">
        <v>294</v>
      </c>
      <c r="E30">
        <v>213</v>
      </c>
      <c r="F30">
        <v>219</v>
      </c>
      <c r="G30">
        <v>156</v>
      </c>
      <c r="H30">
        <v>164</v>
      </c>
      <c r="I30">
        <v>129</v>
      </c>
      <c r="J30">
        <v>96</v>
      </c>
      <c r="K30">
        <v>111</v>
      </c>
      <c r="L30">
        <v>167</v>
      </c>
      <c r="M30" s="21"/>
    </row>
    <row r="31" spans="1:13" x14ac:dyDescent="0.25">
      <c r="A31" t="s">
        <v>62</v>
      </c>
      <c r="B31">
        <v>119</v>
      </c>
      <c r="C31">
        <v>113</v>
      </c>
      <c r="D31">
        <v>112</v>
      </c>
      <c r="E31">
        <v>106</v>
      </c>
      <c r="F31">
        <v>102</v>
      </c>
      <c r="G31">
        <v>109</v>
      </c>
      <c r="H31">
        <v>100</v>
      </c>
      <c r="I31">
        <v>135</v>
      </c>
      <c r="J31">
        <v>99</v>
      </c>
      <c r="K31">
        <v>98</v>
      </c>
      <c r="L31">
        <v>163</v>
      </c>
      <c r="M31" s="21"/>
    </row>
    <row r="32" spans="1:13" x14ac:dyDescent="0.25">
      <c r="A32" t="s">
        <v>63</v>
      </c>
      <c r="B32">
        <v>112</v>
      </c>
      <c r="C32">
        <v>84</v>
      </c>
      <c r="D32">
        <v>106</v>
      </c>
      <c r="E32">
        <v>88</v>
      </c>
      <c r="F32">
        <v>70</v>
      </c>
      <c r="G32">
        <v>60</v>
      </c>
      <c r="H32">
        <v>65</v>
      </c>
      <c r="I32">
        <v>82</v>
      </c>
      <c r="J32">
        <v>78</v>
      </c>
      <c r="K32">
        <v>62</v>
      </c>
      <c r="L32">
        <v>115</v>
      </c>
      <c r="M32" s="21"/>
    </row>
    <row r="33" spans="1:13" ht="15.6" x14ac:dyDescent="0.25">
      <c r="A33" t="s">
        <v>196</v>
      </c>
      <c r="B33">
        <v>18</v>
      </c>
      <c r="C33">
        <v>14</v>
      </c>
      <c r="D33">
        <v>15</v>
      </c>
      <c r="E33">
        <v>11</v>
      </c>
      <c r="F33">
        <v>15</v>
      </c>
      <c r="G33">
        <v>13</v>
      </c>
      <c r="H33">
        <v>4</v>
      </c>
      <c r="I33">
        <v>8</v>
      </c>
      <c r="J33">
        <v>7</v>
      </c>
      <c r="K33">
        <v>6</v>
      </c>
      <c r="L33">
        <v>19</v>
      </c>
      <c r="M33" s="21"/>
    </row>
    <row r="34" spans="1:13" x14ac:dyDescent="0.25">
      <c r="A34" s="22" t="s">
        <v>55</v>
      </c>
      <c r="B34" s="23">
        <v>896</v>
      </c>
      <c r="C34" s="23">
        <v>840</v>
      </c>
      <c r="D34" s="23">
        <v>771</v>
      </c>
      <c r="E34" s="23">
        <v>634</v>
      </c>
      <c r="F34" s="23">
        <v>581</v>
      </c>
      <c r="G34" s="23">
        <v>485</v>
      </c>
      <c r="H34" s="23">
        <v>469</v>
      </c>
      <c r="I34" s="23">
        <v>482</v>
      </c>
      <c r="J34" s="23">
        <v>358</v>
      </c>
      <c r="K34" s="23">
        <v>375</v>
      </c>
      <c r="L34" s="23">
        <v>589</v>
      </c>
      <c r="M34" s="21"/>
    </row>
    <row r="37" spans="1:13" x14ac:dyDescent="0.25">
      <c r="A37" s="20" t="s">
        <v>58</v>
      </c>
      <c r="B37" s="10">
        <v>2009</v>
      </c>
      <c r="C37" s="10">
        <v>2010</v>
      </c>
      <c r="D37" s="10">
        <v>2011</v>
      </c>
      <c r="E37" s="10">
        <v>2012</v>
      </c>
      <c r="F37" s="10">
        <v>2013</v>
      </c>
      <c r="G37" s="10">
        <v>2014</v>
      </c>
      <c r="H37" s="10">
        <v>2015</v>
      </c>
      <c r="I37" s="10">
        <v>2016</v>
      </c>
      <c r="J37" s="10">
        <v>2017</v>
      </c>
      <c r="K37" s="10">
        <v>2018</v>
      </c>
      <c r="L37" s="10">
        <v>2019</v>
      </c>
    </row>
    <row r="38" spans="1:13" x14ac:dyDescent="0.25">
      <c r="A38" s="24" t="s">
        <v>59</v>
      </c>
      <c r="B38" s="25">
        <v>0.15066964285714285</v>
      </c>
      <c r="C38" s="25">
        <v>0.16666666666666666</v>
      </c>
      <c r="D38" s="25">
        <v>0.14915693904020752</v>
      </c>
      <c r="E38" s="25">
        <v>0.17034700315457413</v>
      </c>
      <c r="F38" s="25">
        <v>0.13253012048192772</v>
      </c>
      <c r="G38" s="25">
        <v>0.12783505154639174</v>
      </c>
      <c r="H38" s="25">
        <v>0.13006396588486141</v>
      </c>
      <c r="I38" s="25">
        <v>0.11203319502074689</v>
      </c>
      <c r="J38" s="25">
        <v>8.6592178770949726E-2</v>
      </c>
      <c r="K38" s="25">
        <v>8.2666666666666666E-2</v>
      </c>
      <c r="L38" s="25">
        <v>7.6400679117147707E-2</v>
      </c>
    </row>
    <row r="39" spans="1:13" x14ac:dyDescent="0.25">
      <c r="A39" t="s">
        <v>60</v>
      </c>
      <c r="B39" s="25">
        <v>0.16964285714285715</v>
      </c>
      <c r="C39" s="25">
        <v>0.17738095238095239</v>
      </c>
      <c r="D39" s="25">
        <v>0.16731517509727625</v>
      </c>
      <c r="E39" s="25">
        <v>0.17034700315457413</v>
      </c>
      <c r="F39" s="25">
        <v>0.16867469879518071</v>
      </c>
      <c r="G39" s="25">
        <v>0.17525773195876287</v>
      </c>
      <c r="H39" s="25">
        <v>0.15991471215351813</v>
      </c>
      <c r="I39" s="25">
        <v>0.15352697095435686</v>
      </c>
      <c r="J39" s="25">
        <v>0.13128491620111732</v>
      </c>
      <c r="K39" s="25">
        <v>0.17866666666666667</v>
      </c>
      <c r="L39" s="25">
        <v>0.13582342954159593</v>
      </c>
    </row>
    <row r="40" spans="1:13" x14ac:dyDescent="0.25">
      <c r="A40" t="s">
        <v>61</v>
      </c>
      <c r="B40" s="25">
        <v>0.4017857142857143</v>
      </c>
      <c r="C40" s="25">
        <v>0.40476190476190477</v>
      </c>
      <c r="D40" s="25">
        <v>0.38132295719844356</v>
      </c>
      <c r="E40" s="25">
        <v>0.33596214511041012</v>
      </c>
      <c r="F40" s="25">
        <v>0.37693631669535282</v>
      </c>
      <c r="G40" s="25">
        <v>0.3216494845360825</v>
      </c>
      <c r="H40" s="25">
        <v>0.34968017057569295</v>
      </c>
      <c r="I40" s="25">
        <v>0.26763485477178423</v>
      </c>
      <c r="J40" s="25">
        <v>0.26815642458100558</v>
      </c>
      <c r="K40" s="25">
        <v>0.29599999999999999</v>
      </c>
      <c r="L40" s="25">
        <v>0.28353140916808151</v>
      </c>
    </row>
    <row r="41" spans="1:13" x14ac:dyDescent="0.25">
      <c r="A41" t="s">
        <v>62</v>
      </c>
      <c r="B41" s="25">
        <v>0.1328125</v>
      </c>
      <c r="C41" s="25">
        <v>0.13452380952380952</v>
      </c>
      <c r="D41" s="25">
        <v>0.14526588845654995</v>
      </c>
      <c r="E41" s="25">
        <v>0.16719242902208201</v>
      </c>
      <c r="F41" s="25">
        <v>0.17555938037865748</v>
      </c>
      <c r="G41" s="25">
        <v>0.22474226804123712</v>
      </c>
      <c r="H41" s="25">
        <v>0.21321961620469082</v>
      </c>
      <c r="I41" s="25">
        <v>0.28008298755186722</v>
      </c>
      <c r="J41" s="25">
        <v>0.27653631284916202</v>
      </c>
      <c r="K41" s="25">
        <v>0.26133333333333331</v>
      </c>
      <c r="L41" s="25">
        <v>0.2767402376910017</v>
      </c>
    </row>
    <row r="42" spans="1:13" x14ac:dyDescent="0.25">
      <c r="A42" t="s">
        <v>63</v>
      </c>
      <c r="B42" s="25">
        <v>0.125</v>
      </c>
      <c r="C42" s="25">
        <v>0.1</v>
      </c>
      <c r="D42" s="25">
        <v>0.13748378728923477</v>
      </c>
      <c r="E42" s="25">
        <v>0.13880126182965299</v>
      </c>
      <c r="F42" s="25">
        <v>0.12048192771084337</v>
      </c>
      <c r="G42" s="25">
        <v>0.12371134020618557</v>
      </c>
      <c r="H42" s="25">
        <v>0.13859275053304904</v>
      </c>
      <c r="I42" s="25">
        <v>0.17012448132780084</v>
      </c>
      <c r="J42" s="25">
        <v>0.21787709497206703</v>
      </c>
      <c r="K42" s="25">
        <v>0.16533333333333333</v>
      </c>
      <c r="L42" s="25">
        <v>0.19524617996604415</v>
      </c>
    </row>
    <row r="43" spans="1:13" ht="15.6" x14ac:dyDescent="0.25">
      <c r="A43" t="s">
        <v>196</v>
      </c>
      <c r="B43" s="25">
        <v>2.0089285714285716E-2</v>
      </c>
      <c r="C43" s="25">
        <v>1.6666666666666666E-2</v>
      </c>
      <c r="D43" s="25">
        <v>1.9455252918287938E-2</v>
      </c>
      <c r="E43" s="25">
        <v>1.7350157728706624E-2</v>
      </c>
      <c r="F43" s="25">
        <v>2.5817555938037865E-2</v>
      </c>
      <c r="G43" s="25">
        <v>2.6804123711340205E-2</v>
      </c>
      <c r="H43" s="25">
        <v>8.5287846481876331E-3</v>
      </c>
      <c r="I43" s="25">
        <v>1.6597510373443983E-2</v>
      </c>
      <c r="J43" s="25">
        <v>1.9553072625698324E-2</v>
      </c>
      <c r="K43" s="25">
        <v>1.6E-2</v>
      </c>
      <c r="L43" s="25">
        <v>3.2258064516129031E-2</v>
      </c>
    </row>
    <row r="44" spans="1:13" x14ac:dyDescent="0.25">
      <c r="A44" s="22" t="s">
        <v>55</v>
      </c>
      <c r="B44" s="92">
        <v>1</v>
      </c>
      <c r="C44" s="92">
        <v>1</v>
      </c>
      <c r="D44" s="92">
        <v>1</v>
      </c>
      <c r="E44" s="92">
        <v>1</v>
      </c>
      <c r="F44" s="92">
        <v>0.99999999999999989</v>
      </c>
      <c r="G44" s="92">
        <v>1</v>
      </c>
      <c r="H44" s="92">
        <v>1</v>
      </c>
      <c r="I44" s="92">
        <v>1</v>
      </c>
      <c r="J44" s="92">
        <v>1</v>
      </c>
      <c r="K44" s="92">
        <v>0.99999999999999989</v>
      </c>
      <c r="L44" s="92">
        <v>1</v>
      </c>
      <c r="M44" s="21"/>
    </row>
    <row r="45" spans="1:13" x14ac:dyDescent="0.25">
      <c r="L45" s="16" t="s">
        <v>56</v>
      </c>
    </row>
    <row r="46" spans="1:13" x14ac:dyDescent="0.25">
      <c r="A46" t="s">
        <v>57</v>
      </c>
    </row>
    <row r="47" spans="1:13" ht="12.75" customHeight="1" x14ac:dyDescent="0.25">
      <c r="A47" s="356" t="s">
        <v>265</v>
      </c>
      <c r="B47" s="356"/>
      <c r="C47" s="356"/>
      <c r="D47" s="356"/>
      <c r="E47" s="356"/>
      <c r="F47" s="356"/>
      <c r="G47" s="356"/>
      <c r="H47" s="356"/>
      <c r="I47" s="356"/>
      <c r="J47" s="356"/>
      <c r="K47" s="356"/>
      <c r="L47" s="356"/>
      <c r="M47" s="90"/>
    </row>
    <row r="48" spans="1:13" x14ac:dyDescent="0.25">
      <c r="A48" s="356"/>
      <c r="B48" s="356"/>
      <c r="C48" s="356"/>
      <c r="D48" s="356"/>
      <c r="E48" s="356"/>
      <c r="F48" s="356"/>
      <c r="G48" s="356"/>
      <c r="H48" s="356"/>
      <c r="I48" s="356"/>
      <c r="J48" s="356"/>
      <c r="K48" s="356"/>
      <c r="L48" s="356"/>
      <c r="M48" s="90"/>
    </row>
    <row r="49" spans="1:13" x14ac:dyDescent="0.25">
      <c r="A49" s="356"/>
      <c r="B49" s="356"/>
      <c r="C49" s="356"/>
      <c r="D49" s="356"/>
      <c r="E49" s="356"/>
      <c r="F49" s="356"/>
      <c r="G49" s="356"/>
      <c r="H49" s="356"/>
      <c r="I49" s="356"/>
      <c r="J49" s="356"/>
      <c r="K49" s="356"/>
      <c r="L49" s="356"/>
      <c r="M49" s="90"/>
    </row>
    <row r="50" spans="1:13" x14ac:dyDescent="0.25">
      <c r="A50" s="353" t="s">
        <v>187</v>
      </c>
      <c r="B50" s="353"/>
      <c r="C50" s="353"/>
      <c r="D50" s="353"/>
      <c r="E50" s="353"/>
      <c r="F50" s="353"/>
      <c r="G50" s="353"/>
      <c r="H50" s="353"/>
      <c r="I50" s="353"/>
      <c r="J50" s="353"/>
      <c r="K50" s="353"/>
      <c r="L50" s="353"/>
      <c r="M50" s="1"/>
    </row>
    <row r="51" spans="1:13" ht="12.75" customHeight="1" x14ac:dyDescent="0.25">
      <c r="A51" s="357" t="s">
        <v>189</v>
      </c>
      <c r="B51" s="357"/>
      <c r="C51" s="357"/>
      <c r="D51" s="357"/>
      <c r="E51" s="357"/>
      <c r="F51" s="357"/>
      <c r="G51" s="357"/>
      <c r="H51" s="357"/>
      <c r="I51" s="357"/>
      <c r="J51" s="357"/>
      <c r="K51" s="357"/>
      <c r="L51" s="357"/>
      <c r="M51" s="3"/>
    </row>
    <row r="52" spans="1:13" x14ac:dyDescent="0.25">
      <c r="A52" s="357"/>
      <c r="B52" s="357"/>
      <c r="C52" s="357"/>
      <c r="D52" s="357"/>
      <c r="E52" s="357"/>
      <c r="F52" s="357"/>
      <c r="G52" s="357"/>
      <c r="H52" s="357"/>
      <c r="I52" s="357"/>
      <c r="J52" s="357"/>
      <c r="K52" s="357"/>
      <c r="L52" s="357"/>
      <c r="M52" s="3"/>
    </row>
    <row r="53" spans="1:13" x14ac:dyDescent="0.25">
      <c r="A53" s="357"/>
      <c r="B53" s="357"/>
      <c r="C53" s="357"/>
      <c r="D53" s="357"/>
      <c r="E53" s="357"/>
      <c r="F53" s="357"/>
      <c r="G53" s="357"/>
      <c r="H53" s="357"/>
      <c r="I53" s="357"/>
      <c r="J53" s="357"/>
      <c r="K53" s="357"/>
      <c r="L53" s="357"/>
      <c r="M53" s="3"/>
    </row>
    <row r="54" spans="1:13" ht="12.75" customHeight="1" x14ac:dyDescent="0.25">
      <c r="A54" s="349" t="s">
        <v>195</v>
      </c>
      <c r="B54" s="349"/>
      <c r="C54" s="349"/>
      <c r="D54" s="349"/>
      <c r="E54" s="349"/>
      <c r="F54" s="349"/>
      <c r="G54" s="349"/>
      <c r="H54" s="349"/>
      <c r="I54" s="349"/>
      <c r="J54" s="349"/>
      <c r="K54" s="349"/>
      <c r="L54" s="349"/>
    </row>
    <row r="55" spans="1:13" x14ac:dyDescent="0.25">
      <c r="A55" s="349"/>
      <c r="B55" s="349"/>
      <c r="C55" s="349"/>
      <c r="D55" s="349"/>
      <c r="E55" s="349"/>
      <c r="F55" s="349"/>
      <c r="G55" s="349"/>
      <c r="H55" s="349"/>
      <c r="I55" s="349"/>
      <c r="J55" s="349"/>
      <c r="K55" s="349"/>
      <c r="L55" s="349"/>
    </row>
    <row r="56" spans="1:13" x14ac:dyDescent="0.25">
      <c r="A56" s="39"/>
      <c r="B56" s="39"/>
      <c r="C56" s="39"/>
      <c r="D56" s="39"/>
      <c r="E56" s="39"/>
      <c r="F56" s="39"/>
      <c r="G56" s="39"/>
      <c r="H56" s="39"/>
      <c r="I56" s="39"/>
      <c r="J56" s="39"/>
      <c r="K56" s="39"/>
      <c r="L56" s="39"/>
    </row>
  </sheetData>
  <mergeCells count="5">
    <mergeCell ref="A1:K1"/>
    <mergeCell ref="A51:L53"/>
    <mergeCell ref="A54:L55"/>
    <mergeCell ref="A50:L50"/>
    <mergeCell ref="A47:L49"/>
  </mergeCells>
  <conditionalFormatting sqref="B16:M21">
    <cfRule type="cellIs" dxfId="12" priority="3" operator="between">
      <formula>0.0001</formula>
      <formula>0.00499</formula>
    </cfRule>
  </conditionalFormatting>
  <hyperlinks>
    <hyperlink ref="L1" location="Index!A1" display="Index" xr:uid="{00000000-0004-0000-0200-000000000000}"/>
    <hyperlink ref="A50" r:id="rId1" xr:uid="{00000000-0004-0000-0200-000001000000}"/>
  </hyperlinks>
  <pageMargins left="0.75000000000000011" right="0.75000000000000011" top="1" bottom="1" header="0.5" footer="0.5"/>
  <pageSetup paperSize="9" fitToWidth="0" fitToHeight="0" orientation="landscape" r:id="rId2"/>
  <headerFooter alignWithMargins="0">
    <oddHeader>&amp;CFirearms offences</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36"/>
  <sheetViews>
    <sheetView zoomScaleNormal="100" workbookViewId="0">
      <selection sqref="A1:E1"/>
    </sheetView>
  </sheetViews>
  <sheetFormatPr defaultRowHeight="13.2" x14ac:dyDescent="0.25"/>
  <cols>
    <col min="1" max="1" width="21" style="1" customWidth="1"/>
    <col min="2" max="2" width="17.88671875" style="1" customWidth="1"/>
    <col min="3" max="3" width="19.109375" style="1" customWidth="1"/>
    <col min="4" max="7" width="11.6640625" style="1" customWidth="1"/>
    <col min="8" max="8" width="9.109375" style="1" customWidth="1"/>
    <col min="9" max="16384" width="8.88671875" style="1"/>
  </cols>
  <sheetData>
    <row r="1" spans="1:7" ht="31.2" customHeight="1" x14ac:dyDescent="0.25">
      <c r="A1" s="364" t="s">
        <v>385</v>
      </c>
      <c r="B1" s="364"/>
      <c r="C1" s="364"/>
      <c r="D1" s="364"/>
      <c r="E1" s="364"/>
      <c r="F1" s="272" t="s">
        <v>50</v>
      </c>
      <c r="G1" s="273"/>
    </row>
    <row r="3" spans="1:7" ht="28.8" x14ac:dyDescent="0.25">
      <c r="A3" s="116" t="s">
        <v>311</v>
      </c>
      <c r="B3" s="234" t="s">
        <v>70</v>
      </c>
      <c r="C3" s="234" t="s">
        <v>455</v>
      </c>
    </row>
    <row r="4" spans="1:7" x14ac:dyDescent="0.25">
      <c r="A4" s="1" t="s">
        <v>80</v>
      </c>
      <c r="B4" s="269">
        <v>986</v>
      </c>
      <c r="C4" s="41">
        <v>0.98305084745762716</v>
      </c>
    </row>
    <row r="5" spans="1:7" x14ac:dyDescent="0.25">
      <c r="A5" s="1" t="s">
        <v>81</v>
      </c>
      <c r="B5" s="269">
        <v>17</v>
      </c>
      <c r="C5" s="41">
        <v>1.6949152542372881E-2</v>
      </c>
    </row>
    <row r="6" spans="1:7" x14ac:dyDescent="0.25">
      <c r="A6" s="1" t="s">
        <v>82</v>
      </c>
      <c r="B6" s="269">
        <v>7</v>
      </c>
      <c r="C6" s="41"/>
    </row>
    <row r="7" spans="1:7" x14ac:dyDescent="0.25">
      <c r="A7" s="119" t="s">
        <v>55</v>
      </c>
      <c r="B7" s="117">
        <v>1010</v>
      </c>
      <c r="C7" s="118">
        <v>1</v>
      </c>
      <c r="E7" s="106"/>
    </row>
    <row r="8" spans="1:7" x14ac:dyDescent="0.25">
      <c r="B8" s="106"/>
      <c r="C8" s="108"/>
    </row>
    <row r="9" spans="1:7" x14ac:dyDescent="0.25">
      <c r="C9" s="108"/>
    </row>
    <row r="10" spans="1:7" ht="26.4" x14ac:dyDescent="0.25">
      <c r="A10" s="116" t="s">
        <v>253</v>
      </c>
      <c r="B10" s="234" t="s">
        <v>70</v>
      </c>
      <c r="C10" s="234" t="s">
        <v>452</v>
      </c>
    </row>
    <row r="11" spans="1:7" x14ac:dyDescent="0.25">
      <c r="A11" s="1" t="s">
        <v>83</v>
      </c>
      <c r="B11" s="44">
        <v>264</v>
      </c>
      <c r="C11" s="275">
        <v>0.2613861386138614</v>
      </c>
    </row>
    <row r="12" spans="1:7" x14ac:dyDescent="0.25">
      <c r="A12" s="1" t="s">
        <v>84</v>
      </c>
      <c r="B12" s="44">
        <v>298</v>
      </c>
      <c r="C12" s="41">
        <v>0.29504950495049503</v>
      </c>
    </row>
    <row r="13" spans="1:7" x14ac:dyDescent="0.25">
      <c r="A13" s="1" t="s">
        <v>85</v>
      </c>
      <c r="B13" s="44">
        <v>228</v>
      </c>
      <c r="C13" s="41">
        <v>0.22574257425742575</v>
      </c>
    </row>
    <row r="14" spans="1:7" x14ac:dyDescent="0.25">
      <c r="A14" s="1" t="s">
        <v>86</v>
      </c>
      <c r="B14" s="44">
        <v>137</v>
      </c>
      <c r="C14" s="41">
        <v>0.13564356435643565</v>
      </c>
    </row>
    <row r="15" spans="1:7" x14ac:dyDescent="0.25">
      <c r="A15" s="1" t="s">
        <v>87</v>
      </c>
      <c r="B15" s="44">
        <v>65</v>
      </c>
      <c r="C15" s="41">
        <v>6.4356435643564358E-2</v>
      </c>
    </row>
    <row r="16" spans="1:7" x14ac:dyDescent="0.25">
      <c r="A16" s="1" t="s">
        <v>88</v>
      </c>
      <c r="B16" s="269">
        <v>18</v>
      </c>
      <c r="C16" s="41">
        <v>1.782178217821782E-2</v>
      </c>
    </row>
    <row r="17" spans="1:9" x14ac:dyDescent="0.25">
      <c r="A17" s="119" t="s">
        <v>55</v>
      </c>
      <c r="B17" s="117">
        <v>1010</v>
      </c>
      <c r="C17" s="118">
        <v>1</v>
      </c>
      <c r="H17" s="106"/>
      <c r="I17" s="274"/>
    </row>
    <row r="18" spans="1:9" x14ac:dyDescent="0.25">
      <c r="A18" s="111"/>
      <c r="B18" s="109"/>
      <c r="C18" s="110"/>
      <c r="H18" s="106"/>
      <c r="I18" s="274"/>
    </row>
    <row r="19" spans="1:9" x14ac:dyDescent="0.25">
      <c r="A19" s="115"/>
      <c r="B19" s="113"/>
      <c r="C19" s="114"/>
      <c r="H19" s="106"/>
      <c r="I19" s="274"/>
    </row>
    <row r="20" spans="1:9" ht="28.8" x14ac:dyDescent="0.25">
      <c r="A20" s="116" t="s">
        <v>383</v>
      </c>
      <c r="B20" s="234" t="s">
        <v>70</v>
      </c>
      <c r="C20" s="234" t="s">
        <v>456</v>
      </c>
      <c r="H20" s="52"/>
    </row>
    <row r="21" spans="1:9" x14ac:dyDescent="0.25">
      <c r="A21" s="1" t="s">
        <v>89</v>
      </c>
      <c r="B21" s="53">
        <v>699</v>
      </c>
      <c r="C21" s="41">
        <v>0.79612756264236906</v>
      </c>
      <c r="H21" s="106"/>
    </row>
    <row r="22" spans="1:9" x14ac:dyDescent="0.25">
      <c r="A22" s="1" t="s">
        <v>90</v>
      </c>
      <c r="B22" s="53">
        <v>111</v>
      </c>
      <c r="C22" s="41">
        <v>0.1264236902050114</v>
      </c>
      <c r="H22" s="106"/>
    </row>
    <row r="23" spans="1:9" x14ac:dyDescent="0.25">
      <c r="A23" s="1" t="s">
        <v>91</v>
      </c>
      <c r="B23" s="53">
        <v>44</v>
      </c>
      <c r="C23" s="41">
        <v>5.011389521640091E-2</v>
      </c>
      <c r="H23" s="106"/>
    </row>
    <row r="24" spans="1:9" x14ac:dyDescent="0.25">
      <c r="A24" s="1" t="s">
        <v>92</v>
      </c>
      <c r="B24" s="53">
        <v>24</v>
      </c>
      <c r="C24" s="41">
        <v>2.7334851936218679E-2</v>
      </c>
      <c r="H24" s="106"/>
    </row>
    <row r="25" spans="1:9" x14ac:dyDescent="0.25">
      <c r="A25" s="1" t="s">
        <v>82</v>
      </c>
      <c r="B25" s="53">
        <v>132</v>
      </c>
      <c r="C25" s="41"/>
      <c r="D25" s="41"/>
      <c r="E25" s="235"/>
      <c r="H25" s="41"/>
    </row>
    <row r="26" spans="1:9" x14ac:dyDescent="0.25">
      <c r="A26" s="119" t="s">
        <v>55</v>
      </c>
      <c r="B26" s="117">
        <v>1010</v>
      </c>
      <c r="C26" s="118">
        <v>1</v>
      </c>
      <c r="H26" s="106"/>
    </row>
    <row r="27" spans="1:9" x14ac:dyDescent="0.25">
      <c r="C27" s="108" t="s">
        <v>56</v>
      </c>
    </row>
    <row r="28" spans="1:9" x14ac:dyDescent="0.25">
      <c r="A28" s="1" t="s">
        <v>57</v>
      </c>
    </row>
    <row r="29" spans="1:9" x14ac:dyDescent="0.25">
      <c r="A29" s="347" t="s">
        <v>313</v>
      </c>
      <c r="B29" s="347"/>
      <c r="C29" s="347"/>
      <c r="D29" s="347"/>
      <c r="E29" s="347"/>
      <c r="F29" s="347"/>
    </row>
    <row r="30" spans="1:9" x14ac:dyDescent="0.25">
      <c r="A30" s="347"/>
      <c r="B30" s="347"/>
      <c r="C30" s="347"/>
      <c r="D30" s="347"/>
      <c r="E30" s="347"/>
      <c r="F30" s="347"/>
    </row>
    <row r="31" spans="1:9" x14ac:dyDescent="0.25">
      <c r="A31" s="349" t="s">
        <v>431</v>
      </c>
      <c r="B31" s="349"/>
      <c r="C31" s="349"/>
      <c r="D31" s="349"/>
      <c r="E31" s="349"/>
      <c r="F31" s="349"/>
    </row>
    <row r="32" spans="1:9" ht="12.75" customHeight="1" x14ac:dyDescent="0.25">
      <c r="A32" s="349" t="s">
        <v>365</v>
      </c>
      <c r="B32" s="349"/>
      <c r="C32" s="349"/>
      <c r="D32" s="349"/>
      <c r="E32" s="349"/>
      <c r="F32" s="349"/>
      <c r="G32" s="39"/>
    </row>
    <row r="33" spans="1:7" ht="12.75" customHeight="1" x14ac:dyDescent="0.25">
      <c r="A33" s="349" t="s">
        <v>384</v>
      </c>
      <c r="B33" s="349"/>
      <c r="C33" s="349"/>
      <c r="D33" s="349"/>
      <c r="E33" s="349"/>
      <c r="F33" s="349"/>
      <c r="G33" s="39"/>
    </row>
    <row r="34" spans="1:7" x14ac:dyDescent="0.25">
      <c r="A34" s="349"/>
      <c r="B34" s="349"/>
      <c r="C34" s="349"/>
      <c r="D34" s="349"/>
      <c r="E34" s="349"/>
      <c r="F34" s="349"/>
      <c r="G34" s="39"/>
    </row>
    <row r="35" spans="1:7" x14ac:dyDescent="0.25">
      <c r="A35" s="349"/>
      <c r="B35" s="349"/>
      <c r="C35" s="349"/>
      <c r="D35" s="349"/>
      <c r="E35" s="349"/>
      <c r="F35" s="349"/>
      <c r="G35" s="39"/>
    </row>
    <row r="36" spans="1:7" ht="12.75" customHeight="1" x14ac:dyDescent="0.25">
      <c r="A36" s="349" t="s">
        <v>379</v>
      </c>
      <c r="B36" s="349"/>
      <c r="C36" s="349"/>
      <c r="D36" s="349"/>
      <c r="E36" s="349"/>
      <c r="F36" s="349"/>
      <c r="G36" s="39"/>
    </row>
  </sheetData>
  <mergeCells count="6">
    <mergeCell ref="A29:F30"/>
    <mergeCell ref="A1:E1"/>
    <mergeCell ref="A32:F32"/>
    <mergeCell ref="A33:F35"/>
    <mergeCell ref="A36:F36"/>
    <mergeCell ref="A31:F31"/>
  </mergeCells>
  <hyperlinks>
    <hyperlink ref="F1" location="Index!A1" display="Index" xr:uid="{00000000-0004-0000-1400-000000000000}"/>
  </hyperlinks>
  <pageMargins left="0.74803149606299213" right="0.74803149606299213" top="0.98425196850393704" bottom="0.98425196850393704" header="0.511811023622047" footer="0.511811023622047"/>
  <pageSetup paperSize="9" scale="94" fitToWidth="0" fitToHeight="0" orientation="portrait" r:id="rId1"/>
  <headerFooter alignWithMargins="0">
    <oddHeader>&amp;CFirearms offences</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BAD97-FB29-43A9-BF2C-5419D509FE0D}">
  <dimension ref="A1:Q29"/>
  <sheetViews>
    <sheetView workbookViewId="0">
      <selection sqref="A1:J1"/>
    </sheetView>
  </sheetViews>
  <sheetFormatPr defaultRowHeight="13.2" x14ac:dyDescent="0.25"/>
  <cols>
    <col min="1" max="1" width="20.5546875" customWidth="1"/>
    <col min="2" max="9" width="12.88671875" customWidth="1"/>
    <col min="10" max="10" width="20.6640625" customWidth="1"/>
    <col min="11" max="17" width="12.88671875" style="5" customWidth="1"/>
  </cols>
  <sheetData>
    <row r="1" spans="1:17" ht="30" customHeight="1" x14ac:dyDescent="0.25">
      <c r="A1" s="359" t="s">
        <v>389</v>
      </c>
      <c r="B1" s="359"/>
      <c r="C1" s="359"/>
      <c r="D1" s="359"/>
      <c r="E1" s="359"/>
      <c r="F1" s="359"/>
      <c r="G1" s="359"/>
      <c r="H1" s="359"/>
      <c r="I1" s="359"/>
      <c r="J1" s="359"/>
      <c r="K1" s="6" t="s">
        <v>50</v>
      </c>
      <c r="L1" s="34"/>
      <c r="M1" s="34"/>
      <c r="N1" s="34"/>
    </row>
    <row r="3" spans="1:17" x14ac:dyDescent="0.25">
      <c r="A3" s="368" t="s">
        <v>311</v>
      </c>
      <c r="B3" s="366" t="s">
        <v>70</v>
      </c>
      <c r="C3" s="366"/>
      <c r="D3" s="366"/>
      <c r="E3" s="366"/>
      <c r="F3" s="366"/>
      <c r="G3" s="366"/>
      <c r="H3" s="366"/>
      <c r="I3" s="124"/>
      <c r="J3" s="368" t="s">
        <v>311</v>
      </c>
      <c r="K3" s="366" t="s">
        <v>71</v>
      </c>
      <c r="L3" s="366"/>
      <c r="M3" s="366"/>
      <c r="N3" s="366"/>
      <c r="O3" s="366"/>
      <c r="P3" s="366"/>
      <c r="Q3" s="366"/>
    </row>
    <row r="4" spans="1:17" ht="39.6" x14ac:dyDescent="0.25">
      <c r="A4" s="369"/>
      <c r="B4" s="205" t="s">
        <v>59</v>
      </c>
      <c r="C4" s="206" t="s">
        <v>60</v>
      </c>
      <c r="D4" s="206" t="s">
        <v>61</v>
      </c>
      <c r="E4" s="206" t="s">
        <v>62</v>
      </c>
      <c r="F4" s="206" t="s">
        <v>63</v>
      </c>
      <c r="G4" s="206" t="s">
        <v>366</v>
      </c>
      <c r="H4" s="206" t="s">
        <v>55</v>
      </c>
      <c r="I4" s="1"/>
      <c r="J4" s="369"/>
      <c r="K4" s="205" t="s">
        <v>59</v>
      </c>
      <c r="L4" s="206" t="s">
        <v>60</v>
      </c>
      <c r="M4" s="206" t="s">
        <v>61</v>
      </c>
      <c r="N4" s="206" t="s">
        <v>62</v>
      </c>
      <c r="O4" s="206" t="s">
        <v>63</v>
      </c>
      <c r="P4" s="206" t="s">
        <v>366</v>
      </c>
      <c r="Q4" s="206" t="s">
        <v>55</v>
      </c>
    </row>
    <row r="5" spans="1:17" x14ac:dyDescent="0.25">
      <c r="A5" s="124" t="s">
        <v>80</v>
      </c>
      <c r="B5" s="124">
        <v>55</v>
      </c>
      <c r="C5" s="124">
        <v>132</v>
      </c>
      <c r="D5" s="124">
        <v>371</v>
      </c>
      <c r="E5" s="124">
        <v>202</v>
      </c>
      <c r="F5" s="124">
        <v>201</v>
      </c>
      <c r="G5" s="124">
        <v>25</v>
      </c>
      <c r="H5" s="128">
        <v>986</v>
      </c>
      <c r="I5" s="106"/>
      <c r="J5" s="124" t="s">
        <v>80</v>
      </c>
      <c r="K5" s="141">
        <v>5.5780933062880324E-2</v>
      </c>
      <c r="L5" s="141">
        <v>0.13387423935091278</v>
      </c>
      <c r="M5" s="141">
        <v>0.37626774847870181</v>
      </c>
      <c r="N5" s="141">
        <v>0.20486815415821502</v>
      </c>
      <c r="O5" s="141">
        <v>0.20385395537525355</v>
      </c>
      <c r="P5" s="141">
        <v>2.5354969574036511E-2</v>
      </c>
      <c r="Q5" s="142">
        <v>1</v>
      </c>
    </row>
    <row r="6" spans="1:17" x14ac:dyDescent="0.25">
      <c r="A6" s="124" t="s">
        <v>81</v>
      </c>
      <c r="B6" s="124">
        <v>2</v>
      </c>
      <c r="C6" s="124">
        <v>5</v>
      </c>
      <c r="D6" s="60">
        <v>7</v>
      </c>
      <c r="E6" s="60">
        <v>2</v>
      </c>
      <c r="F6" s="60">
        <v>1</v>
      </c>
      <c r="G6" s="60">
        <v>0</v>
      </c>
      <c r="H6" s="154">
        <v>17</v>
      </c>
      <c r="I6" s="106"/>
      <c r="J6" s="124" t="s">
        <v>81</v>
      </c>
      <c r="K6" s="141">
        <v>0.11764705882352941</v>
      </c>
      <c r="L6" s="141">
        <v>0.29411764705882354</v>
      </c>
      <c r="M6" s="141">
        <v>0.41176470588235292</v>
      </c>
      <c r="N6" s="141">
        <v>0.11764705882352941</v>
      </c>
      <c r="O6" s="141">
        <v>5.8823529411764705E-2</v>
      </c>
      <c r="P6" s="141">
        <v>0</v>
      </c>
      <c r="Q6" s="142">
        <v>1</v>
      </c>
    </row>
    <row r="7" spans="1:17" x14ac:dyDescent="0.25">
      <c r="A7" s="127" t="s">
        <v>82</v>
      </c>
      <c r="B7" s="70">
        <v>0</v>
      </c>
      <c r="C7" s="70">
        <v>2</v>
      </c>
      <c r="D7" s="70">
        <v>3</v>
      </c>
      <c r="E7" s="70">
        <v>1</v>
      </c>
      <c r="F7" s="70">
        <v>1</v>
      </c>
      <c r="G7" s="70">
        <v>0</v>
      </c>
      <c r="H7" s="138">
        <v>7</v>
      </c>
      <c r="I7" s="106"/>
      <c r="J7" s="127" t="s">
        <v>82</v>
      </c>
      <c r="K7" s="145">
        <v>0</v>
      </c>
      <c r="L7" s="145">
        <v>0.2857142857142857</v>
      </c>
      <c r="M7" s="145">
        <v>0.42857142857142855</v>
      </c>
      <c r="N7" s="145">
        <v>0.14285714285714285</v>
      </c>
      <c r="O7" s="145">
        <v>0.14285714285714285</v>
      </c>
      <c r="P7" s="145">
        <v>0</v>
      </c>
      <c r="Q7" s="143">
        <v>1</v>
      </c>
    </row>
    <row r="8" spans="1:17" x14ac:dyDescent="0.25">
      <c r="I8" s="1"/>
    </row>
    <row r="9" spans="1:17" ht="39.6" x14ac:dyDescent="0.25">
      <c r="A9" s="175" t="s">
        <v>253</v>
      </c>
      <c r="B9" s="207" t="s">
        <v>59</v>
      </c>
      <c r="C9" s="208" t="s">
        <v>60</v>
      </c>
      <c r="D9" s="208" t="s">
        <v>61</v>
      </c>
      <c r="E9" s="208" t="s">
        <v>62</v>
      </c>
      <c r="F9" s="208" t="s">
        <v>63</v>
      </c>
      <c r="G9" s="208" t="s">
        <v>366</v>
      </c>
      <c r="H9" s="208" t="s">
        <v>55</v>
      </c>
      <c r="I9" s="1"/>
      <c r="J9" s="175" t="s">
        <v>253</v>
      </c>
      <c r="K9" s="207" t="s">
        <v>59</v>
      </c>
      <c r="L9" s="208" t="s">
        <v>60</v>
      </c>
      <c r="M9" s="208" t="s">
        <v>61</v>
      </c>
      <c r="N9" s="208" t="s">
        <v>62</v>
      </c>
      <c r="O9" s="208" t="s">
        <v>63</v>
      </c>
      <c r="P9" s="208" t="s">
        <v>366</v>
      </c>
      <c r="Q9" s="208" t="s">
        <v>55</v>
      </c>
    </row>
    <row r="10" spans="1:17" x14ac:dyDescent="0.25">
      <c r="A10" s="124" t="s">
        <v>83</v>
      </c>
      <c r="B10" s="124">
        <v>19</v>
      </c>
      <c r="C10" s="124">
        <v>37</v>
      </c>
      <c r="D10" s="124">
        <v>117</v>
      </c>
      <c r="E10" s="124">
        <v>48</v>
      </c>
      <c r="F10" s="124">
        <v>35</v>
      </c>
      <c r="G10" s="124">
        <v>8</v>
      </c>
      <c r="H10" s="128">
        <v>264</v>
      </c>
      <c r="I10" s="106"/>
      <c r="J10" s="124" t="s">
        <v>83</v>
      </c>
      <c r="K10" s="141">
        <v>7.1969696969696975E-2</v>
      </c>
      <c r="L10" s="141">
        <v>0.14015151515151514</v>
      </c>
      <c r="M10" s="141">
        <v>0.44318181818181818</v>
      </c>
      <c r="N10" s="141">
        <v>0.18181818181818182</v>
      </c>
      <c r="O10" s="141">
        <v>0.13257575757575757</v>
      </c>
      <c r="P10" s="141">
        <v>3.0303030303030304E-2</v>
      </c>
      <c r="Q10" s="142">
        <v>1</v>
      </c>
    </row>
    <row r="11" spans="1:17" x14ac:dyDescent="0.25">
      <c r="A11" s="124" t="s">
        <v>84</v>
      </c>
      <c r="B11" s="124">
        <v>15</v>
      </c>
      <c r="C11" s="124">
        <v>28</v>
      </c>
      <c r="D11" s="124">
        <v>114</v>
      </c>
      <c r="E11" s="124">
        <v>64</v>
      </c>
      <c r="F11" s="124">
        <v>68</v>
      </c>
      <c r="G11" s="124">
        <v>9</v>
      </c>
      <c r="H11" s="128">
        <v>298</v>
      </c>
      <c r="I11" s="106"/>
      <c r="J11" s="124" t="s">
        <v>84</v>
      </c>
      <c r="K11" s="141">
        <v>5.0335570469798654E-2</v>
      </c>
      <c r="L11" s="141">
        <v>9.3959731543624164E-2</v>
      </c>
      <c r="M11" s="141">
        <v>0.3825503355704698</v>
      </c>
      <c r="N11" s="141">
        <v>0.21476510067114093</v>
      </c>
      <c r="O11" s="141">
        <v>0.22818791946308725</v>
      </c>
      <c r="P11" s="141">
        <v>3.0201342281879196E-2</v>
      </c>
      <c r="Q11" s="142">
        <v>1</v>
      </c>
    </row>
    <row r="12" spans="1:17" x14ac:dyDescent="0.25">
      <c r="A12" s="124" t="s">
        <v>85</v>
      </c>
      <c r="B12" s="124">
        <v>5</v>
      </c>
      <c r="C12" s="124">
        <v>36</v>
      </c>
      <c r="D12" s="124">
        <v>77</v>
      </c>
      <c r="E12" s="124">
        <v>42</v>
      </c>
      <c r="F12" s="124">
        <v>64</v>
      </c>
      <c r="G12" s="124">
        <v>4</v>
      </c>
      <c r="H12" s="128">
        <v>228</v>
      </c>
      <c r="I12" s="106"/>
      <c r="J12" s="124" t="s">
        <v>85</v>
      </c>
      <c r="K12" s="141">
        <v>2.1929824561403508E-2</v>
      </c>
      <c r="L12" s="141">
        <v>0.15789473684210525</v>
      </c>
      <c r="M12" s="141">
        <v>0.33771929824561403</v>
      </c>
      <c r="N12" s="141">
        <v>0.18421052631578946</v>
      </c>
      <c r="O12" s="141">
        <v>0.2807017543859649</v>
      </c>
      <c r="P12" s="141">
        <v>1.7543859649122806E-2</v>
      </c>
      <c r="Q12" s="142">
        <v>1</v>
      </c>
    </row>
    <row r="13" spans="1:17" x14ac:dyDescent="0.25">
      <c r="A13" s="124" t="s">
        <v>86</v>
      </c>
      <c r="B13" s="124">
        <v>8</v>
      </c>
      <c r="C13" s="124">
        <v>24</v>
      </c>
      <c r="D13" s="124">
        <v>51</v>
      </c>
      <c r="E13" s="124">
        <v>29</v>
      </c>
      <c r="F13" s="124">
        <v>24</v>
      </c>
      <c r="G13" s="124">
        <v>1</v>
      </c>
      <c r="H13" s="128">
        <v>137</v>
      </c>
      <c r="I13" s="106"/>
      <c r="J13" s="124" t="s">
        <v>86</v>
      </c>
      <c r="K13" s="141">
        <v>5.8394160583941604E-2</v>
      </c>
      <c r="L13" s="141">
        <v>0.17518248175182483</v>
      </c>
      <c r="M13" s="141">
        <v>0.37226277372262773</v>
      </c>
      <c r="N13" s="141">
        <v>0.21167883211678831</v>
      </c>
      <c r="O13" s="141">
        <v>0.17518248175182483</v>
      </c>
      <c r="P13" s="141">
        <v>7.2992700729927005E-3</v>
      </c>
      <c r="Q13" s="142">
        <v>1</v>
      </c>
    </row>
    <row r="14" spans="1:17" x14ac:dyDescent="0.25">
      <c r="A14" s="124" t="s">
        <v>87</v>
      </c>
      <c r="B14" s="124">
        <v>8</v>
      </c>
      <c r="C14" s="124">
        <v>12</v>
      </c>
      <c r="D14" s="124">
        <v>17</v>
      </c>
      <c r="E14" s="124">
        <v>15</v>
      </c>
      <c r="F14" s="124">
        <v>10</v>
      </c>
      <c r="G14" s="124">
        <v>3</v>
      </c>
      <c r="H14" s="128">
        <v>65</v>
      </c>
      <c r="I14" s="106"/>
      <c r="J14" s="124" t="s">
        <v>87</v>
      </c>
      <c r="K14" s="141">
        <v>0.12307692307692308</v>
      </c>
      <c r="L14" s="141">
        <v>0.18461538461538463</v>
      </c>
      <c r="M14" s="141">
        <v>0.26153846153846155</v>
      </c>
      <c r="N14" s="141">
        <v>0.23076923076923078</v>
      </c>
      <c r="O14" s="141">
        <v>0.15384615384615385</v>
      </c>
      <c r="P14" s="141">
        <v>4.6153846153846156E-2</v>
      </c>
      <c r="Q14" s="142">
        <v>1</v>
      </c>
    </row>
    <row r="15" spans="1:17" x14ac:dyDescent="0.25">
      <c r="A15" s="127" t="s">
        <v>88</v>
      </c>
      <c r="B15" s="127">
        <v>2</v>
      </c>
      <c r="C15" s="127">
        <v>2</v>
      </c>
      <c r="D15" s="127">
        <v>5</v>
      </c>
      <c r="E15" s="127">
        <v>7</v>
      </c>
      <c r="F15" s="127">
        <v>2</v>
      </c>
      <c r="G15" s="127">
        <v>0</v>
      </c>
      <c r="H15" s="152">
        <v>18</v>
      </c>
      <c r="I15" s="106"/>
      <c r="J15" s="127" t="s">
        <v>88</v>
      </c>
      <c r="K15" s="145">
        <v>0.1111111111111111</v>
      </c>
      <c r="L15" s="145">
        <v>0.1111111111111111</v>
      </c>
      <c r="M15" s="145">
        <v>0.27777777777777779</v>
      </c>
      <c r="N15" s="145">
        <v>0.3888888888888889</v>
      </c>
      <c r="O15" s="145">
        <v>0.1111111111111111</v>
      </c>
      <c r="P15" s="145">
        <v>0</v>
      </c>
      <c r="Q15" s="143">
        <v>1</v>
      </c>
    </row>
    <row r="16" spans="1:17" ht="14.4" x14ac:dyDescent="0.3">
      <c r="A16" s="124"/>
      <c r="B16" s="60"/>
      <c r="C16" s="60"/>
      <c r="D16" s="60"/>
      <c r="E16" s="60"/>
      <c r="F16" s="60"/>
      <c r="G16" s="60"/>
      <c r="H16" s="135"/>
      <c r="I16" s="1"/>
      <c r="J16" s="126"/>
      <c r="K16" s="137"/>
      <c r="L16" s="137"/>
      <c r="M16" s="137"/>
      <c r="N16" s="137"/>
      <c r="O16" s="137"/>
      <c r="P16" s="137"/>
      <c r="Q16" s="144"/>
    </row>
    <row r="17" spans="1:17" ht="39.6" x14ac:dyDescent="0.25">
      <c r="A17" s="132" t="s">
        <v>367</v>
      </c>
      <c r="B17" s="207" t="s">
        <v>59</v>
      </c>
      <c r="C17" s="208" t="s">
        <v>60</v>
      </c>
      <c r="D17" s="208" t="s">
        <v>61</v>
      </c>
      <c r="E17" s="208" t="s">
        <v>62</v>
      </c>
      <c r="F17" s="208" t="s">
        <v>63</v>
      </c>
      <c r="G17" s="208" t="s">
        <v>366</v>
      </c>
      <c r="H17" s="208" t="s">
        <v>55</v>
      </c>
      <c r="I17" s="266"/>
      <c r="J17" s="132" t="s">
        <v>367</v>
      </c>
      <c r="K17" s="207" t="s">
        <v>59</v>
      </c>
      <c r="L17" s="208" t="s">
        <v>60</v>
      </c>
      <c r="M17" s="208" t="s">
        <v>61</v>
      </c>
      <c r="N17" s="208" t="s">
        <v>62</v>
      </c>
      <c r="O17" s="208" t="s">
        <v>63</v>
      </c>
      <c r="P17" s="208" t="s">
        <v>366</v>
      </c>
      <c r="Q17" s="208" t="s">
        <v>55</v>
      </c>
    </row>
    <row r="18" spans="1:17" x14ac:dyDescent="0.25">
      <c r="A18" s="124" t="s">
        <v>89</v>
      </c>
      <c r="B18" s="124">
        <v>39</v>
      </c>
      <c r="C18" s="124">
        <v>103</v>
      </c>
      <c r="D18" s="124">
        <v>279</v>
      </c>
      <c r="E18" s="124">
        <v>136</v>
      </c>
      <c r="F18" s="124">
        <v>126</v>
      </c>
      <c r="G18" s="124">
        <v>16</v>
      </c>
      <c r="H18" s="133">
        <v>699</v>
      </c>
      <c r="I18" s="106"/>
      <c r="J18" s="124" t="s">
        <v>89</v>
      </c>
      <c r="K18" s="141">
        <v>5.5793991416309016E-2</v>
      </c>
      <c r="L18" s="141">
        <v>0.14735336194563661</v>
      </c>
      <c r="M18" s="141">
        <v>0.39914163090128757</v>
      </c>
      <c r="N18" s="141">
        <v>0.19456366237482117</v>
      </c>
      <c r="O18" s="141">
        <v>0.18025751072961374</v>
      </c>
      <c r="P18" s="141">
        <v>2.2889842632331903E-2</v>
      </c>
      <c r="Q18" s="142">
        <v>1</v>
      </c>
    </row>
    <row r="19" spans="1:17" x14ac:dyDescent="0.25">
      <c r="A19" s="124" t="s">
        <v>90</v>
      </c>
      <c r="B19" s="124">
        <v>8</v>
      </c>
      <c r="C19" s="124">
        <v>6</v>
      </c>
      <c r="D19" s="124">
        <v>37</v>
      </c>
      <c r="E19" s="124">
        <v>25</v>
      </c>
      <c r="F19" s="124">
        <v>31</v>
      </c>
      <c r="G19" s="124">
        <v>4</v>
      </c>
      <c r="H19" s="133">
        <v>111</v>
      </c>
      <c r="I19" s="106"/>
      <c r="J19" s="124" t="s">
        <v>90</v>
      </c>
      <c r="K19" s="141">
        <v>7.2072072072072071E-2</v>
      </c>
      <c r="L19" s="141">
        <v>5.4054054054054057E-2</v>
      </c>
      <c r="M19" s="141">
        <v>0.33333333333333331</v>
      </c>
      <c r="N19" s="141">
        <v>0.22522522522522523</v>
      </c>
      <c r="O19" s="141">
        <v>0.27927927927927926</v>
      </c>
      <c r="P19" s="141">
        <v>3.6036036036036036E-2</v>
      </c>
      <c r="Q19" s="142">
        <v>1</v>
      </c>
    </row>
    <row r="20" spans="1:17" x14ac:dyDescent="0.25">
      <c r="A20" s="124" t="s">
        <v>91</v>
      </c>
      <c r="B20" s="124">
        <v>1</v>
      </c>
      <c r="C20" s="124">
        <v>8</v>
      </c>
      <c r="D20" s="124">
        <v>14</v>
      </c>
      <c r="E20" s="124">
        <v>14</v>
      </c>
      <c r="F20" s="124">
        <v>6</v>
      </c>
      <c r="G20" s="124">
        <v>1</v>
      </c>
      <c r="H20" s="133">
        <v>44</v>
      </c>
      <c r="I20" s="106"/>
      <c r="J20" s="124" t="s">
        <v>91</v>
      </c>
      <c r="K20" s="141">
        <v>2.2727272727272728E-2</v>
      </c>
      <c r="L20" s="141">
        <v>0.18181818181818182</v>
      </c>
      <c r="M20" s="141">
        <v>0.31818181818181818</v>
      </c>
      <c r="N20" s="141">
        <v>0.31818181818181818</v>
      </c>
      <c r="O20" s="141">
        <v>0.13636363636363635</v>
      </c>
      <c r="P20" s="141">
        <v>2.2727272727272728E-2</v>
      </c>
      <c r="Q20" s="142">
        <v>1</v>
      </c>
    </row>
    <row r="21" spans="1:17" x14ac:dyDescent="0.25">
      <c r="A21" s="126" t="s">
        <v>92</v>
      </c>
      <c r="B21" s="126">
        <v>0</v>
      </c>
      <c r="C21" s="126">
        <v>0</v>
      </c>
      <c r="D21" s="126">
        <v>10</v>
      </c>
      <c r="E21" s="126">
        <v>6</v>
      </c>
      <c r="F21" s="126">
        <v>7</v>
      </c>
      <c r="G21" s="126">
        <v>1</v>
      </c>
      <c r="H21" s="133">
        <v>24</v>
      </c>
      <c r="I21" s="106"/>
      <c r="J21" s="126" t="s">
        <v>92</v>
      </c>
      <c r="K21" s="141">
        <v>0</v>
      </c>
      <c r="L21" s="141">
        <v>0</v>
      </c>
      <c r="M21" s="141">
        <v>0.41666666666666669</v>
      </c>
      <c r="N21" s="141">
        <v>0.25</v>
      </c>
      <c r="O21" s="141">
        <v>0.29166666666666669</v>
      </c>
      <c r="P21" s="141">
        <v>4.1666666666666664E-2</v>
      </c>
      <c r="Q21" s="142">
        <v>1</v>
      </c>
    </row>
    <row r="22" spans="1:17" x14ac:dyDescent="0.25">
      <c r="A22" s="127" t="s">
        <v>82</v>
      </c>
      <c r="B22" s="127">
        <v>9</v>
      </c>
      <c r="C22" s="127">
        <v>22</v>
      </c>
      <c r="D22" s="127">
        <v>41</v>
      </c>
      <c r="E22" s="127">
        <v>24</v>
      </c>
      <c r="F22" s="127">
        <v>33</v>
      </c>
      <c r="G22" s="127">
        <v>3</v>
      </c>
      <c r="H22" s="134">
        <v>132</v>
      </c>
      <c r="I22" s="106"/>
      <c r="J22" s="127" t="s">
        <v>82</v>
      </c>
      <c r="K22" s="145">
        <v>6.8181818181818177E-2</v>
      </c>
      <c r="L22" s="145">
        <v>0.16666666666666666</v>
      </c>
      <c r="M22" s="145">
        <v>0.31060606060606061</v>
      </c>
      <c r="N22" s="145">
        <v>0.18181818181818182</v>
      </c>
      <c r="O22" s="145">
        <v>0.25</v>
      </c>
      <c r="P22" s="145">
        <v>2.2727272727272728E-2</v>
      </c>
      <c r="Q22" s="143">
        <v>1</v>
      </c>
    </row>
    <row r="23" spans="1:17" x14ac:dyDescent="0.25">
      <c r="Q23" s="16" t="s">
        <v>56</v>
      </c>
    </row>
    <row r="24" spans="1:17" x14ac:dyDescent="0.25">
      <c r="A24" s="233" t="s">
        <v>57</v>
      </c>
    </row>
    <row r="25" spans="1:17" x14ac:dyDescent="0.25">
      <c r="A25" s="357" t="s">
        <v>313</v>
      </c>
      <c r="B25" s="357"/>
      <c r="C25" s="357"/>
      <c r="D25" s="357"/>
      <c r="E25" s="357"/>
      <c r="F25" s="357"/>
      <c r="G25" s="357"/>
      <c r="H25" s="357"/>
      <c r="I25" s="357"/>
      <c r="J25" s="357"/>
    </row>
    <row r="26" spans="1:17" x14ac:dyDescent="0.25">
      <c r="A26" s="357"/>
      <c r="B26" s="357"/>
      <c r="C26" s="357"/>
      <c r="D26" s="357"/>
      <c r="E26" s="357"/>
      <c r="F26" s="357"/>
      <c r="G26" s="357"/>
      <c r="H26" s="357"/>
      <c r="I26" s="357"/>
      <c r="J26" s="357"/>
    </row>
    <row r="27" spans="1:17" ht="13.2" customHeight="1" x14ac:dyDescent="0.25">
      <c r="A27" s="347" t="s">
        <v>115</v>
      </c>
      <c r="B27" s="347"/>
      <c r="C27" s="347"/>
      <c r="D27" s="347"/>
      <c r="E27" s="347"/>
      <c r="F27" s="347"/>
      <c r="G27" s="347"/>
      <c r="H27" s="347"/>
      <c r="I27" s="347"/>
      <c r="J27" s="347"/>
      <c r="K27" s="64"/>
      <c r="L27" s="39"/>
    </row>
    <row r="28" spans="1:17" x14ac:dyDescent="0.25">
      <c r="A28" s="347"/>
      <c r="B28" s="347"/>
      <c r="C28" s="347"/>
      <c r="D28" s="347"/>
      <c r="E28" s="347"/>
      <c r="F28" s="347"/>
      <c r="G28" s="347"/>
      <c r="H28" s="347"/>
      <c r="I28" s="347"/>
      <c r="J28" s="347"/>
      <c r="K28" s="64"/>
      <c r="L28" s="39"/>
    </row>
    <row r="29" spans="1:17" x14ac:dyDescent="0.25">
      <c r="A29" t="s">
        <v>365</v>
      </c>
    </row>
  </sheetData>
  <mergeCells count="7">
    <mergeCell ref="K3:Q3"/>
    <mergeCell ref="A25:J26"/>
    <mergeCell ref="A27:J28"/>
    <mergeCell ref="A1:J1"/>
    <mergeCell ref="A3:A4"/>
    <mergeCell ref="B3:H3"/>
    <mergeCell ref="J3:J4"/>
  </mergeCells>
  <hyperlinks>
    <hyperlink ref="K1" location="Index!A1" display="Index" xr:uid="{C6B46C60-688A-4359-94A4-B4C62D0D26A3}"/>
  </hyperlink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86C70-6ABE-4CC3-9737-CC76EA40071D}">
  <dimension ref="A1:N33"/>
  <sheetViews>
    <sheetView workbookViewId="0">
      <selection sqref="A1:H1"/>
    </sheetView>
  </sheetViews>
  <sheetFormatPr defaultRowHeight="13.2" x14ac:dyDescent="0.25"/>
  <cols>
    <col min="1" max="1" width="21.77734375" customWidth="1"/>
    <col min="2" max="3" width="10" customWidth="1"/>
    <col min="6" max="6" width="21" customWidth="1"/>
    <col min="7" max="8" width="10" customWidth="1"/>
  </cols>
  <sheetData>
    <row r="1" spans="1:14" ht="30" customHeight="1" x14ac:dyDescent="0.25">
      <c r="A1" s="370" t="s">
        <v>390</v>
      </c>
      <c r="B1" s="370"/>
      <c r="C1" s="370"/>
      <c r="D1" s="370"/>
      <c r="E1" s="370"/>
      <c r="F1" s="370"/>
      <c r="G1" s="370"/>
      <c r="H1" s="370"/>
      <c r="I1" s="6" t="s">
        <v>50</v>
      </c>
      <c r="J1" s="192"/>
      <c r="K1" s="192"/>
      <c r="L1" s="192"/>
      <c r="M1" s="192"/>
      <c r="N1" s="192"/>
    </row>
    <row r="2" spans="1:14" x14ac:dyDescent="0.25">
      <c r="A2" s="124"/>
    </row>
    <row r="3" spans="1:14" ht="15.6" x14ac:dyDescent="0.25">
      <c r="A3" s="368" t="s">
        <v>311</v>
      </c>
      <c r="B3" s="373" t="s">
        <v>370</v>
      </c>
      <c r="C3" s="373"/>
      <c r="F3" s="190"/>
      <c r="G3" s="191"/>
      <c r="H3" s="191"/>
    </row>
    <row r="4" spans="1:14" x14ac:dyDescent="0.25">
      <c r="A4" s="369"/>
      <c r="B4" s="202" t="s">
        <v>64</v>
      </c>
      <c r="C4" s="202" t="s">
        <v>65</v>
      </c>
      <c r="D4" s="139"/>
      <c r="F4" s="190"/>
      <c r="G4" s="154"/>
      <c r="H4" s="154"/>
    </row>
    <row r="5" spans="1:14" x14ac:dyDescent="0.25">
      <c r="A5" s="124" t="s">
        <v>80</v>
      </c>
      <c r="B5" s="160">
        <v>8.82</v>
      </c>
      <c r="C5" s="160">
        <v>4.67</v>
      </c>
      <c r="F5" s="126"/>
      <c r="G5" s="161"/>
      <c r="H5" s="161"/>
    </row>
    <row r="6" spans="1:14" x14ac:dyDescent="0.25">
      <c r="A6" s="124" t="s">
        <v>81</v>
      </c>
      <c r="B6" s="8" t="s">
        <v>298</v>
      </c>
      <c r="C6" s="8" t="s">
        <v>298</v>
      </c>
      <c r="F6" s="126"/>
      <c r="G6" s="161"/>
      <c r="H6" s="161"/>
    </row>
    <row r="7" spans="1:14" x14ac:dyDescent="0.25">
      <c r="A7" s="127" t="s">
        <v>82</v>
      </c>
      <c r="B7" s="165" t="s">
        <v>298</v>
      </c>
      <c r="C7" s="165" t="s">
        <v>298</v>
      </c>
      <c r="F7" s="126"/>
      <c r="G7" s="189"/>
      <c r="H7" s="189"/>
    </row>
    <row r="8" spans="1:14" x14ac:dyDescent="0.25">
      <c r="F8" s="60"/>
      <c r="G8" s="60"/>
      <c r="H8" s="60"/>
    </row>
    <row r="9" spans="1:14" x14ac:dyDescent="0.25">
      <c r="A9" s="175" t="s">
        <v>253</v>
      </c>
      <c r="B9" s="202" t="s">
        <v>64</v>
      </c>
      <c r="C9" s="202" t="s">
        <v>65</v>
      </c>
      <c r="F9" s="190"/>
      <c r="G9" s="154"/>
      <c r="H9" s="154"/>
    </row>
    <row r="10" spans="1:14" x14ac:dyDescent="0.25">
      <c r="A10" s="124" t="s">
        <v>83</v>
      </c>
      <c r="B10" s="160">
        <v>10.88</v>
      </c>
      <c r="C10" s="160">
        <v>4.0999999999999996</v>
      </c>
      <c r="F10" s="126"/>
      <c r="G10" s="161"/>
      <c r="H10" s="161"/>
    </row>
    <row r="11" spans="1:14" x14ac:dyDescent="0.25">
      <c r="A11" s="124" t="s">
        <v>84</v>
      </c>
      <c r="B11" s="160">
        <v>9.66</v>
      </c>
      <c r="C11" s="160">
        <v>4.67</v>
      </c>
      <c r="F11" s="126"/>
      <c r="G11" s="161"/>
      <c r="H11" s="161"/>
    </row>
    <row r="12" spans="1:14" x14ac:dyDescent="0.25">
      <c r="A12" s="124" t="s">
        <v>85</v>
      </c>
      <c r="B12" s="161">
        <v>7.12</v>
      </c>
      <c r="C12" s="161">
        <v>4</v>
      </c>
      <c r="F12" s="126"/>
      <c r="G12" s="161"/>
      <c r="H12" s="161"/>
    </row>
    <row r="13" spans="1:14" x14ac:dyDescent="0.25">
      <c r="A13" s="124" t="s">
        <v>86</v>
      </c>
      <c r="B13" s="161">
        <v>5.96</v>
      </c>
      <c r="C13" s="161">
        <v>6</v>
      </c>
      <c r="F13" s="126"/>
      <c r="G13" s="161"/>
      <c r="H13" s="161"/>
    </row>
    <row r="14" spans="1:14" x14ac:dyDescent="0.25">
      <c r="A14" s="124" t="s">
        <v>87</v>
      </c>
      <c r="B14" s="203">
        <v>12.13</v>
      </c>
      <c r="C14" s="203">
        <v>5.0999999999999996</v>
      </c>
      <c r="F14" s="126"/>
      <c r="G14" s="161"/>
      <c r="H14" s="161"/>
    </row>
    <row r="15" spans="1:14" x14ac:dyDescent="0.25">
      <c r="A15" s="127" t="s">
        <v>88</v>
      </c>
      <c r="B15" s="204" t="s">
        <v>298</v>
      </c>
      <c r="C15" s="204" t="s">
        <v>298</v>
      </c>
      <c r="F15" s="126"/>
      <c r="G15" s="161"/>
      <c r="H15" s="161"/>
    </row>
    <row r="16" spans="1:14" x14ac:dyDescent="0.25">
      <c r="A16" s="126"/>
      <c r="F16" s="126"/>
      <c r="G16" s="60"/>
      <c r="H16" s="60"/>
    </row>
    <row r="17" spans="1:12" ht="15.6" x14ac:dyDescent="0.25">
      <c r="A17" s="132" t="s">
        <v>367</v>
      </c>
      <c r="B17" s="202" t="s">
        <v>64</v>
      </c>
      <c r="C17" s="202" t="s">
        <v>65</v>
      </c>
      <c r="F17" s="190"/>
      <c r="G17" s="154"/>
      <c r="H17" s="154"/>
    </row>
    <row r="18" spans="1:12" x14ac:dyDescent="0.25">
      <c r="A18" s="124" t="s">
        <v>89</v>
      </c>
      <c r="B18" s="160">
        <v>8.06</v>
      </c>
      <c r="C18" s="160">
        <v>4.2</v>
      </c>
      <c r="F18" s="126"/>
      <c r="G18" s="161"/>
      <c r="H18" s="161"/>
    </row>
    <row r="19" spans="1:12" x14ac:dyDescent="0.25">
      <c r="A19" s="124" t="s">
        <v>90</v>
      </c>
      <c r="B19" s="160">
        <v>9.8000000000000007</v>
      </c>
      <c r="C19" s="160">
        <v>3.73</v>
      </c>
      <c r="F19" s="126"/>
      <c r="G19" s="161"/>
      <c r="H19" s="161"/>
    </row>
    <row r="20" spans="1:12" x14ac:dyDescent="0.25">
      <c r="A20" s="124" t="s">
        <v>91</v>
      </c>
      <c r="B20" s="203">
        <v>6.36</v>
      </c>
      <c r="C20" s="203">
        <v>6</v>
      </c>
      <c r="E20" s="1"/>
      <c r="F20" s="126"/>
      <c r="G20" s="161"/>
      <c r="H20" s="161"/>
    </row>
    <row r="21" spans="1:12" x14ac:dyDescent="0.25">
      <c r="A21" s="126" t="s">
        <v>92</v>
      </c>
      <c r="B21" s="203">
        <v>15.12</v>
      </c>
      <c r="C21" s="203">
        <v>6</v>
      </c>
      <c r="E21" s="1"/>
      <c r="F21" s="126"/>
      <c r="G21" s="161"/>
      <c r="H21" s="161"/>
    </row>
    <row r="22" spans="1:12" x14ac:dyDescent="0.25">
      <c r="A22" s="127" t="s">
        <v>82</v>
      </c>
      <c r="B22" s="162">
        <v>9.42</v>
      </c>
      <c r="C22" s="162">
        <v>6</v>
      </c>
      <c r="E22" s="1"/>
      <c r="F22" s="126"/>
      <c r="G22" s="161"/>
      <c r="H22" s="161"/>
    </row>
    <row r="23" spans="1:12" x14ac:dyDescent="0.25">
      <c r="A23" s="124"/>
      <c r="C23" s="16" t="s">
        <v>56</v>
      </c>
      <c r="E23" s="1"/>
    </row>
    <row r="24" spans="1:12" x14ac:dyDescent="0.25">
      <c r="A24" s="124"/>
      <c r="H24" s="16"/>
    </row>
    <row r="25" spans="1:12" x14ac:dyDescent="0.25">
      <c r="A25" s="124" t="s">
        <v>368</v>
      </c>
      <c r="H25" s="16"/>
    </row>
    <row r="26" spans="1:12" x14ac:dyDescent="0.25">
      <c r="A26" s="177"/>
    </row>
    <row r="27" spans="1:12" x14ac:dyDescent="0.25">
      <c r="A27" t="s">
        <v>57</v>
      </c>
    </row>
    <row r="28" spans="1:12" ht="13.2" customHeight="1" x14ac:dyDescent="0.25">
      <c r="A28" s="361" t="s">
        <v>313</v>
      </c>
      <c r="B28" s="361"/>
      <c r="C28" s="361"/>
      <c r="D28" s="361"/>
      <c r="E28" s="361"/>
      <c r="F28" s="361"/>
      <c r="G28" s="361"/>
      <c r="H28" s="361"/>
      <c r="I28" s="7"/>
      <c r="J28" s="7"/>
      <c r="K28" s="7"/>
      <c r="L28" s="7"/>
    </row>
    <row r="29" spans="1:12" x14ac:dyDescent="0.25">
      <c r="A29" s="361"/>
      <c r="B29" s="361"/>
      <c r="C29" s="361"/>
      <c r="D29" s="361"/>
      <c r="E29" s="361"/>
      <c r="F29" s="361"/>
      <c r="G29" s="361"/>
      <c r="H29" s="361"/>
      <c r="I29" s="7"/>
      <c r="J29" s="7"/>
      <c r="K29" s="7"/>
      <c r="L29" s="7"/>
    </row>
    <row r="30" spans="1:12" ht="13.2" customHeight="1" x14ac:dyDescent="0.25">
      <c r="A30" s="361" t="s">
        <v>391</v>
      </c>
      <c r="B30" s="361"/>
      <c r="C30" s="361"/>
      <c r="D30" s="361"/>
      <c r="E30" s="361"/>
      <c r="F30" s="361"/>
      <c r="G30" s="361"/>
      <c r="H30" s="361"/>
      <c r="I30" s="7"/>
      <c r="J30" s="7"/>
      <c r="K30" s="7"/>
      <c r="L30" s="7"/>
    </row>
    <row r="31" spans="1:12" x14ac:dyDescent="0.25">
      <c r="A31" s="361"/>
      <c r="B31" s="361"/>
      <c r="C31" s="361"/>
      <c r="D31" s="361"/>
      <c r="E31" s="361"/>
      <c r="F31" s="361"/>
      <c r="G31" s="361"/>
      <c r="H31" s="361"/>
      <c r="I31" s="7"/>
      <c r="J31" s="7"/>
      <c r="K31" s="7"/>
      <c r="L31" s="7"/>
    </row>
    <row r="32" spans="1:12" x14ac:dyDescent="0.25">
      <c r="A32" s="361"/>
      <c r="B32" s="361"/>
      <c r="C32" s="361"/>
      <c r="D32" s="361"/>
      <c r="E32" s="361"/>
      <c r="F32" s="361"/>
      <c r="G32" s="361"/>
      <c r="H32" s="361"/>
    </row>
    <row r="33" spans="1:1" x14ac:dyDescent="0.25">
      <c r="A33" t="s">
        <v>365</v>
      </c>
    </row>
  </sheetData>
  <mergeCells count="5">
    <mergeCell ref="A1:H1"/>
    <mergeCell ref="A3:A4"/>
    <mergeCell ref="B3:C3"/>
    <mergeCell ref="A28:H29"/>
    <mergeCell ref="A30:H32"/>
  </mergeCells>
  <hyperlinks>
    <hyperlink ref="I1" location="Index!A1" display="Index" xr:uid="{AF93B5F8-054F-4187-B0A7-1F80005D4377}"/>
  </hyperlink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D1828-CADB-4624-A019-AB8B461CA318}">
  <dimension ref="A1:S32"/>
  <sheetViews>
    <sheetView workbookViewId="0">
      <selection sqref="A1:K1"/>
    </sheetView>
  </sheetViews>
  <sheetFormatPr defaultRowHeight="13.2" x14ac:dyDescent="0.25"/>
  <cols>
    <col min="1" max="1" width="22.88671875" style="1" customWidth="1"/>
    <col min="2" max="9" width="10.88671875" style="294" customWidth="1"/>
    <col min="10" max="10" width="8.88671875" style="1"/>
    <col min="11" max="11" width="23.33203125" style="1" customWidth="1"/>
    <col min="12" max="17" width="11.44140625" style="1" customWidth="1"/>
    <col min="18" max="18" width="11.44140625" style="52" customWidth="1"/>
    <col min="19" max="16384" width="8.88671875" style="1"/>
  </cols>
  <sheetData>
    <row r="1" spans="1:19" ht="31.2" customHeight="1" x14ac:dyDescent="0.25">
      <c r="A1" s="375" t="s">
        <v>392</v>
      </c>
      <c r="B1" s="375"/>
      <c r="C1" s="375"/>
      <c r="D1" s="375"/>
      <c r="E1" s="375"/>
      <c r="F1" s="375"/>
      <c r="G1" s="375"/>
      <c r="H1" s="375"/>
      <c r="I1" s="375"/>
      <c r="J1" s="375"/>
      <c r="K1" s="375"/>
      <c r="L1" s="272" t="s">
        <v>50</v>
      </c>
      <c r="M1" s="276"/>
      <c r="N1" s="230"/>
      <c r="O1" s="230"/>
      <c r="P1" s="230"/>
      <c r="Q1" s="230"/>
      <c r="R1" s="277"/>
    </row>
    <row r="2" spans="1:19" ht="13.2" customHeight="1" x14ac:dyDescent="0.25">
      <c r="A2" s="278"/>
      <c r="B2" s="279"/>
      <c r="C2" s="279"/>
      <c r="D2" s="279"/>
      <c r="E2" s="279"/>
      <c r="F2" s="279"/>
      <c r="G2" s="279"/>
      <c r="H2" s="280"/>
      <c r="I2" s="280"/>
      <c r="J2" s="230"/>
      <c r="K2" s="230"/>
      <c r="L2" s="230"/>
      <c r="M2" s="230"/>
      <c r="N2" s="230"/>
      <c r="O2" s="230"/>
      <c r="P2" s="230"/>
      <c r="Q2" s="230"/>
      <c r="R2" s="277"/>
    </row>
    <row r="3" spans="1:19" ht="15.6" x14ac:dyDescent="0.25">
      <c r="A3" s="371" t="s">
        <v>311</v>
      </c>
      <c r="B3" s="377" t="s">
        <v>375</v>
      </c>
      <c r="C3" s="377"/>
      <c r="D3" s="377"/>
      <c r="E3" s="377"/>
      <c r="F3" s="377"/>
      <c r="G3" s="377"/>
      <c r="H3" s="377"/>
      <c r="I3" s="377"/>
      <c r="J3" s="230"/>
      <c r="K3" s="371" t="s">
        <v>311</v>
      </c>
      <c r="L3" s="377" t="s">
        <v>310</v>
      </c>
      <c r="M3" s="377"/>
      <c r="N3" s="377"/>
      <c r="O3" s="377"/>
      <c r="P3" s="377"/>
      <c r="Q3" s="377"/>
      <c r="R3" s="377"/>
      <c r="S3" s="377"/>
    </row>
    <row r="4" spans="1:19" ht="28.8" customHeight="1" x14ac:dyDescent="0.25">
      <c r="A4" s="372"/>
      <c r="B4" s="281" t="s">
        <v>116</v>
      </c>
      <c r="C4" s="281" t="s">
        <v>117</v>
      </c>
      <c r="D4" s="281" t="s">
        <v>119</v>
      </c>
      <c r="E4" s="281" t="s">
        <v>120</v>
      </c>
      <c r="F4" s="281" t="s">
        <v>121</v>
      </c>
      <c r="G4" s="281" t="s">
        <v>122</v>
      </c>
      <c r="H4" s="281" t="s">
        <v>123</v>
      </c>
      <c r="I4" s="234" t="s">
        <v>55</v>
      </c>
      <c r="J4" s="230"/>
      <c r="K4" s="372"/>
      <c r="L4" s="281" t="s">
        <v>116</v>
      </c>
      <c r="M4" s="281" t="s">
        <v>117</v>
      </c>
      <c r="N4" s="281" t="s">
        <v>119</v>
      </c>
      <c r="O4" s="281" t="s">
        <v>120</v>
      </c>
      <c r="P4" s="281" t="s">
        <v>121</v>
      </c>
      <c r="Q4" s="281" t="s">
        <v>122</v>
      </c>
      <c r="R4" s="281" t="s">
        <v>123</v>
      </c>
      <c r="S4" s="234" t="s">
        <v>55</v>
      </c>
    </row>
    <row r="5" spans="1:19" x14ac:dyDescent="0.25">
      <c r="A5" s="282" t="s">
        <v>80</v>
      </c>
      <c r="B5" s="280">
        <v>128</v>
      </c>
      <c r="C5" s="280">
        <v>37</v>
      </c>
      <c r="D5" s="280">
        <v>0</v>
      </c>
      <c r="E5" s="280">
        <v>5</v>
      </c>
      <c r="F5" s="280">
        <v>2</v>
      </c>
      <c r="G5" s="280">
        <v>3</v>
      </c>
      <c r="H5" s="280">
        <v>10</v>
      </c>
      <c r="I5" s="283">
        <v>185</v>
      </c>
      <c r="J5" s="230"/>
      <c r="K5" s="282" t="s">
        <v>80</v>
      </c>
      <c r="L5" s="284">
        <v>0.69189189189189193</v>
      </c>
      <c r="M5" s="284">
        <v>0.2</v>
      </c>
      <c r="N5" s="284">
        <v>0</v>
      </c>
      <c r="O5" s="284">
        <v>2.7027027027027029E-2</v>
      </c>
      <c r="P5" s="284">
        <v>1.0810810810810811E-2</v>
      </c>
      <c r="Q5" s="284">
        <v>1.6216216216216217E-2</v>
      </c>
      <c r="R5" s="284">
        <v>5.4054054054054057E-2</v>
      </c>
      <c r="S5" s="285">
        <v>1</v>
      </c>
    </row>
    <row r="6" spans="1:19" x14ac:dyDescent="0.25">
      <c r="A6" s="286" t="s">
        <v>81</v>
      </c>
      <c r="B6" s="280">
        <v>1</v>
      </c>
      <c r="C6" s="280">
        <v>0</v>
      </c>
      <c r="D6" s="280">
        <v>0</v>
      </c>
      <c r="E6" s="280">
        <v>0</v>
      </c>
      <c r="F6" s="280">
        <v>0</v>
      </c>
      <c r="G6" s="280">
        <v>0</v>
      </c>
      <c r="H6" s="280">
        <v>0</v>
      </c>
      <c r="I6" s="283">
        <v>1</v>
      </c>
      <c r="J6" s="230"/>
      <c r="K6" s="286" t="s">
        <v>304</v>
      </c>
      <c r="L6" s="284">
        <v>1</v>
      </c>
      <c r="M6" s="284">
        <v>0</v>
      </c>
      <c r="N6" s="284">
        <v>0</v>
      </c>
      <c r="O6" s="284">
        <v>0</v>
      </c>
      <c r="P6" s="284">
        <v>0</v>
      </c>
      <c r="Q6" s="284">
        <v>0</v>
      </c>
      <c r="R6" s="284">
        <v>0</v>
      </c>
      <c r="S6" s="285">
        <v>1</v>
      </c>
    </row>
    <row r="7" spans="1:19" x14ac:dyDescent="0.25">
      <c r="A7" s="287" t="s">
        <v>293</v>
      </c>
      <c r="B7" s="229">
        <v>1</v>
      </c>
      <c r="C7" s="229">
        <v>0</v>
      </c>
      <c r="D7" s="229">
        <v>0</v>
      </c>
      <c r="E7" s="229">
        <v>0</v>
      </c>
      <c r="F7" s="229">
        <v>0</v>
      </c>
      <c r="G7" s="229">
        <v>0</v>
      </c>
      <c r="H7" s="229">
        <v>0</v>
      </c>
      <c r="I7" s="271">
        <v>1</v>
      </c>
      <c r="J7" s="230"/>
      <c r="K7" s="287" t="s">
        <v>293</v>
      </c>
      <c r="L7" s="288">
        <v>1</v>
      </c>
      <c r="M7" s="288">
        <v>0</v>
      </c>
      <c r="N7" s="288">
        <v>0</v>
      </c>
      <c r="O7" s="288">
        <v>0</v>
      </c>
      <c r="P7" s="288">
        <v>0</v>
      </c>
      <c r="Q7" s="288">
        <v>0</v>
      </c>
      <c r="R7" s="288">
        <v>0</v>
      </c>
      <c r="S7" s="289">
        <v>1</v>
      </c>
    </row>
    <row r="8" spans="1:19" x14ac:dyDescent="0.25">
      <c r="A8" s="230"/>
      <c r="B8" s="280"/>
      <c r="C8" s="280"/>
      <c r="D8" s="280"/>
      <c r="E8" s="280"/>
      <c r="F8" s="280"/>
      <c r="G8" s="280"/>
      <c r="H8" s="280"/>
      <c r="I8" s="280"/>
      <c r="J8" s="230"/>
      <c r="K8" s="230"/>
      <c r="L8" s="230"/>
      <c r="M8" s="230"/>
      <c r="N8" s="230"/>
      <c r="O8" s="230"/>
      <c r="P8" s="230"/>
      <c r="Q8" s="230"/>
      <c r="R8" s="277"/>
    </row>
    <row r="9" spans="1:19" ht="28.8" customHeight="1" x14ac:dyDescent="0.25">
      <c r="A9" s="290" t="s">
        <v>253</v>
      </c>
      <c r="B9" s="281" t="s">
        <v>116</v>
      </c>
      <c r="C9" s="281" t="s">
        <v>117</v>
      </c>
      <c r="D9" s="281" t="s">
        <v>119</v>
      </c>
      <c r="E9" s="281" t="s">
        <v>120</v>
      </c>
      <c r="F9" s="281" t="s">
        <v>121</v>
      </c>
      <c r="G9" s="281" t="s">
        <v>122</v>
      </c>
      <c r="H9" s="281" t="s">
        <v>123</v>
      </c>
      <c r="I9" s="234" t="s">
        <v>55</v>
      </c>
      <c r="J9" s="230"/>
      <c r="K9" s="290" t="s">
        <v>253</v>
      </c>
      <c r="L9" s="281" t="s">
        <v>116</v>
      </c>
      <c r="M9" s="281" t="s">
        <v>117</v>
      </c>
      <c r="N9" s="281" t="s">
        <v>119</v>
      </c>
      <c r="O9" s="281" t="s">
        <v>120</v>
      </c>
      <c r="P9" s="281" t="s">
        <v>121</v>
      </c>
      <c r="Q9" s="281" t="s">
        <v>122</v>
      </c>
      <c r="R9" s="281" t="s">
        <v>123</v>
      </c>
      <c r="S9" s="234" t="s">
        <v>55</v>
      </c>
    </row>
    <row r="10" spans="1:19" x14ac:dyDescent="0.25">
      <c r="A10" s="291" t="s">
        <v>83</v>
      </c>
      <c r="B10" s="280">
        <v>23</v>
      </c>
      <c r="C10" s="280">
        <v>5</v>
      </c>
      <c r="D10" s="280">
        <v>0</v>
      </c>
      <c r="E10" s="280">
        <v>0</v>
      </c>
      <c r="F10" s="280">
        <v>0</v>
      </c>
      <c r="G10" s="280">
        <v>1</v>
      </c>
      <c r="H10" s="280">
        <v>3</v>
      </c>
      <c r="I10" s="283">
        <v>32</v>
      </c>
      <c r="J10" s="230"/>
      <c r="K10" s="291" t="s">
        <v>83</v>
      </c>
      <c r="L10" s="284">
        <v>0.71875</v>
      </c>
      <c r="M10" s="284">
        <v>0.15625</v>
      </c>
      <c r="N10" s="284">
        <v>0</v>
      </c>
      <c r="O10" s="284">
        <v>0</v>
      </c>
      <c r="P10" s="284">
        <v>0</v>
      </c>
      <c r="Q10" s="284">
        <v>3.125E-2</v>
      </c>
      <c r="R10" s="284">
        <v>9.375E-2</v>
      </c>
      <c r="S10" s="285">
        <v>1</v>
      </c>
    </row>
    <row r="11" spans="1:19" x14ac:dyDescent="0.25">
      <c r="A11" s="292" t="s">
        <v>84</v>
      </c>
      <c r="B11" s="220">
        <v>40</v>
      </c>
      <c r="C11" s="220">
        <v>10</v>
      </c>
      <c r="D11" s="220">
        <v>0</v>
      </c>
      <c r="E11" s="220">
        <v>3</v>
      </c>
      <c r="F11" s="220">
        <v>1</v>
      </c>
      <c r="G11" s="220">
        <v>1</v>
      </c>
      <c r="H11" s="220">
        <v>4</v>
      </c>
      <c r="I11" s="293">
        <v>59</v>
      </c>
      <c r="J11" s="230"/>
      <c r="K11" s="292" t="s">
        <v>84</v>
      </c>
      <c r="L11" s="284">
        <v>0.67796610169491522</v>
      </c>
      <c r="M11" s="284">
        <v>0.16949152542372881</v>
      </c>
      <c r="N11" s="284">
        <v>0</v>
      </c>
      <c r="O11" s="284">
        <v>5.0847457627118647E-2</v>
      </c>
      <c r="P11" s="284">
        <v>1.6949152542372881E-2</v>
      </c>
      <c r="Q11" s="284">
        <v>1.6949152542372881E-2</v>
      </c>
      <c r="R11" s="284">
        <v>6.7796610169491525E-2</v>
      </c>
      <c r="S11" s="285">
        <v>1</v>
      </c>
    </row>
    <row r="12" spans="1:19" x14ac:dyDescent="0.25">
      <c r="A12" s="292" t="s">
        <v>85</v>
      </c>
      <c r="B12" s="220">
        <v>45</v>
      </c>
      <c r="C12" s="220">
        <v>12</v>
      </c>
      <c r="D12" s="220">
        <v>0</v>
      </c>
      <c r="E12" s="220">
        <v>0</v>
      </c>
      <c r="F12" s="220">
        <v>1</v>
      </c>
      <c r="G12" s="220">
        <v>1</v>
      </c>
      <c r="H12" s="220">
        <v>2</v>
      </c>
      <c r="I12" s="293">
        <v>61</v>
      </c>
      <c r="J12" s="230"/>
      <c r="K12" s="292" t="s">
        <v>85</v>
      </c>
      <c r="L12" s="284">
        <v>0.73770491803278693</v>
      </c>
      <c r="M12" s="284">
        <v>0.19672131147540983</v>
      </c>
      <c r="N12" s="284">
        <v>0</v>
      </c>
      <c r="O12" s="284">
        <v>0</v>
      </c>
      <c r="P12" s="284">
        <v>1.6393442622950821E-2</v>
      </c>
      <c r="Q12" s="284">
        <v>1.6393442622950821E-2</v>
      </c>
      <c r="R12" s="284">
        <v>3.2786885245901641E-2</v>
      </c>
      <c r="S12" s="285">
        <v>1</v>
      </c>
    </row>
    <row r="13" spans="1:19" x14ac:dyDescent="0.25">
      <c r="A13" s="292" t="s">
        <v>86</v>
      </c>
      <c r="B13" s="220">
        <v>14</v>
      </c>
      <c r="C13" s="220">
        <v>9</v>
      </c>
      <c r="D13" s="220">
        <v>0</v>
      </c>
      <c r="E13" s="220">
        <v>0</v>
      </c>
      <c r="F13" s="220">
        <v>0</v>
      </c>
      <c r="G13" s="220">
        <v>0</v>
      </c>
      <c r="H13" s="220">
        <v>0</v>
      </c>
      <c r="I13" s="293">
        <v>23</v>
      </c>
      <c r="J13" s="230"/>
      <c r="K13" s="292" t="s">
        <v>86</v>
      </c>
      <c r="L13" s="284">
        <v>0.60869565217391308</v>
      </c>
      <c r="M13" s="284">
        <v>0.39130434782608697</v>
      </c>
      <c r="N13" s="284">
        <v>0</v>
      </c>
      <c r="O13" s="284">
        <v>0</v>
      </c>
      <c r="P13" s="284">
        <v>0</v>
      </c>
      <c r="Q13" s="284">
        <v>0</v>
      </c>
      <c r="R13" s="284">
        <v>0</v>
      </c>
      <c r="S13" s="285">
        <v>1</v>
      </c>
    </row>
    <row r="14" spans="1:19" x14ac:dyDescent="0.25">
      <c r="A14" s="292" t="s">
        <v>87</v>
      </c>
      <c r="B14" s="220">
        <v>7</v>
      </c>
      <c r="C14" s="220">
        <v>1</v>
      </c>
      <c r="D14" s="220">
        <v>0</v>
      </c>
      <c r="E14" s="220">
        <v>1</v>
      </c>
      <c r="F14" s="220">
        <v>0</v>
      </c>
      <c r="G14" s="220">
        <v>0</v>
      </c>
      <c r="H14" s="220">
        <v>1</v>
      </c>
      <c r="I14" s="293">
        <v>10</v>
      </c>
      <c r="J14" s="230"/>
      <c r="K14" s="292" t="s">
        <v>87</v>
      </c>
      <c r="L14" s="284">
        <v>0.7</v>
      </c>
      <c r="M14" s="284">
        <v>0.1</v>
      </c>
      <c r="N14" s="284">
        <v>0</v>
      </c>
      <c r="O14" s="284">
        <v>0.1</v>
      </c>
      <c r="P14" s="284">
        <v>0</v>
      </c>
      <c r="Q14" s="284">
        <v>0</v>
      </c>
      <c r="R14" s="284">
        <v>0.1</v>
      </c>
      <c r="S14" s="285">
        <v>1</v>
      </c>
    </row>
    <row r="15" spans="1:19" x14ac:dyDescent="0.25">
      <c r="A15" s="287" t="s">
        <v>88</v>
      </c>
      <c r="B15" s="229">
        <v>1</v>
      </c>
      <c r="C15" s="229">
        <v>0</v>
      </c>
      <c r="D15" s="229">
        <v>0</v>
      </c>
      <c r="E15" s="229">
        <v>1</v>
      </c>
      <c r="F15" s="229">
        <v>0</v>
      </c>
      <c r="G15" s="229">
        <v>0</v>
      </c>
      <c r="H15" s="229">
        <v>0</v>
      </c>
      <c r="I15" s="271">
        <v>2</v>
      </c>
      <c r="J15" s="230"/>
      <c r="K15" s="287" t="s">
        <v>88</v>
      </c>
      <c r="L15" s="288">
        <v>0.5</v>
      </c>
      <c r="M15" s="288">
        <v>0</v>
      </c>
      <c r="N15" s="288">
        <v>0</v>
      </c>
      <c r="O15" s="288">
        <v>0.5</v>
      </c>
      <c r="P15" s="288">
        <v>0</v>
      </c>
      <c r="Q15" s="288">
        <v>0</v>
      </c>
      <c r="R15" s="288">
        <v>0</v>
      </c>
      <c r="S15" s="289">
        <v>1</v>
      </c>
    </row>
    <row r="17" spans="1:19" ht="28.8" customHeight="1" x14ac:dyDescent="0.25">
      <c r="A17" s="295" t="s">
        <v>377</v>
      </c>
      <c r="B17" s="281" t="s">
        <v>116</v>
      </c>
      <c r="C17" s="281" t="s">
        <v>117</v>
      </c>
      <c r="D17" s="281" t="s">
        <v>119</v>
      </c>
      <c r="E17" s="281" t="s">
        <v>120</v>
      </c>
      <c r="F17" s="281" t="s">
        <v>121</v>
      </c>
      <c r="G17" s="281" t="s">
        <v>122</v>
      </c>
      <c r="H17" s="281" t="s">
        <v>123</v>
      </c>
      <c r="I17" s="234" t="s">
        <v>55</v>
      </c>
      <c r="J17" s="230"/>
      <c r="K17" s="295" t="s">
        <v>377</v>
      </c>
      <c r="L17" s="281" t="s">
        <v>116</v>
      </c>
      <c r="M17" s="281" t="s">
        <v>117</v>
      </c>
      <c r="N17" s="281" t="s">
        <v>119</v>
      </c>
      <c r="O17" s="281" t="s">
        <v>120</v>
      </c>
      <c r="P17" s="281" t="s">
        <v>121</v>
      </c>
      <c r="Q17" s="281" t="s">
        <v>122</v>
      </c>
      <c r="R17" s="281" t="s">
        <v>123</v>
      </c>
      <c r="S17" s="234" t="s">
        <v>55</v>
      </c>
    </row>
    <row r="18" spans="1:19" x14ac:dyDescent="0.25">
      <c r="A18" s="296" t="s">
        <v>89</v>
      </c>
      <c r="B18" s="280">
        <v>84</v>
      </c>
      <c r="C18" s="280">
        <v>21</v>
      </c>
      <c r="D18" s="294">
        <v>0</v>
      </c>
      <c r="E18" s="280">
        <v>3</v>
      </c>
      <c r="F18" s="280">
        <v>2</v>
      </c>
      <c r="G18" s="280">
        <v>2</v>
      </c>
      <c r="H18" s="280">
        <v>5</v>
      </c>
      <c r="I18" s="283">
        <v>117</v>
      </c>
      <c r="J18" s="230"/>
      <c r="K18" s="296" t="s">
        <v>89</v>
      </c>
      <c r="L18" s="284">
        <v>0.71794871794871795</v>
      </c>
      <c r="M18" s="284">
        <v>0.17948717948717949</v>
      </c>
      <c r="N18" s="284">
        <v>0</v>
      </c>
      <c r="O18" s="284">
        <v>2.564102564102564E-2</v>
      </c>
      <c r="P18" s="284">
        <v>1.7094017094017096E-2</v>
      </c>
      <c r="Q18" s="284">
        <v>1.7094017094017096E-2</v>
      </c>
      <c r="R18" s="284">
        <v>4.2735042735042736E-2</v>
      </c>
      <c r="S18" s="284">
        <v>1</v>
      </c>
    </row>
    <row r="19" spans="1:19" x14ac:dyDescent="0.25">
      <c r="A19" s="282" t="s">
        <v>90</v>
      </c>
      <c r="B19" s="220">
        <v>21</v>
      </c>
      <c r="C19" s="220">
        <v>3</v>
      </c>
      <c r="D19" s="220">
        <v>0</v>
      </c>
      <c r="E19" s="220">
        <v>0</v>
      </c>
      <c r="F19" s="220">
        <v>0</v>
      </c>
      <c r="G19" s="220">
        <v>0</v>
      </c>
      <c r="H19" s="220">
        <v>3</v>
      </c>
      <c r="I19" s="293">
        <v>27</v>
      </c>
      <c r="J19" s="230"/>
      <c r="K19" s="282" t="s">
        <v>90</v>
      </c>
      <c r="L19" s="284">
        <v>0.77777777777777779</v>
      </c>
      <c r="M19" s="284">
        <v>0.1111111111111111</v>
      </c>
      <c r="N19" s="284">
        <v>0</v>
      </c>
      <c r="O19" s="284">
        <v>0</v>
      </c>
      <c r="P19" s="284">
        <v>0</v>
      </c>
      <c r="Q19" s="284">
        <v>0</v>
      </c>
      <c r="R19" s="284">
        <v>0.1111111111111111</v>
      </c>
      <c r="S19" s="284">
        <v>1</v>
      </c>
    </row>
    <row r="20" spans="1:19" x14ac:dyDescent="0.25">
      <c r="A20" s="282" t="s">
        <v>91</v>
      </c>
      <c r="B20" s="220">
        <v>4</v>
      </c>
      <c r="C20" s="220">
        <v>1</v>
      </c>
      <c r="D20" s="220">
        <v>0</v>
      </c>
      <c r="E20" s="220">
        <v>0</v>
      </c>
      <c r="F20" s="220">
        <v>0</v>
      </c>
      <c r="G20" s="220">
        <v>0</v>
      </c>
      <c r="H20" s="220">
        <v>0</v>
      </c>
      <c r="I20" s="293">
        <v>5</v>
      </c>
      <c r="J20" s="230"/>
      <c r="K20" s="282" t="s">
        <v>91</v>
      </c>
      <c r="L20" s="284">
        <v>0.8</v>
      </c>
      <c r="M20" s="284">
        <v>0.2</v>
      </c>
      <c r="N20" s="284">
        <v>0</v>
      </c>
      <c r="O20" s="284">
        <v>0</v>
      </c>
      <c r="P20" s="284">
        <v>0</v>
      </c>
      <c r="Q20" s="284">
        <v>0</v>
      </c>
      <c r="R20" s="284">
        <v>0</v>
      </c>
      <c r="S20" s="284">
        <v>1</v>
      </c>
    </row>
    <row r="21" spans="1:19" x14ac:dyDescent="0.25">
      <c r="A21" s="282" t="s">
        <v>92</v>
      </c>
      <c r="B21" s="220">
        <v>4</v>
      </c>
      <c r="C21" s="220">
        <v>2</v>
      </c>
      <c r="D21" s="220">
        <v>0</v>
      </c>
      <c r="E21" s="220">
        <v>0</v>
      </c>
      <c r="F21" s="220">
        <v>0</v>
      </c>
      <c r="G21" s="220">
        <v>0</v>
      </c>
      <c r="H21" s="220">
        <v>1</v>
      </c>
      <c r="I21" s="293">
        <v>7</v>
      </c>
      <c r="J21" s="230"/>
      <c r="K21" s="282" t="s">
        <v>92</v>
      </c>
      <c r="L21" s="284">
        <v>0.5714285714285714</v>
      </c>
      <c r="M21" s="284">
        <v>0.2857142857142857</v>
      </c>
      <c r="N21" s="284">
        <v>0</v>
      </c>
      <c r="O21" s="284">
        <v>0</v>
      </c>
      <c r="P21" s="284">
        <v>0</v>
      </c>
      <c r="Q21" s="284">
        <v>0</v>
      </c>
      <c r="R21" s="284">
        <v>0.14285714285714285</v>
      </c>
      <c r="S21" s="284">
        <v>1</v>
      </c>
    </row>
    <row r="22" spans="1:19" x14ac:dyDescent="0.25">
      <c r="A22" s="297" t="s">
        <v>293</v>
      </c>
      <c r="B22" s="229">
        <v>17</v>
      </c>
      <c r="C22" s="229">
        <v>10</v>
      </c>
      <c r="D22" s="229">
        <v>0</v>
      </c>
      <c r="E22" s="229">
        <v>2</v>
      </c>
      <c r="F22" s="229">
        <v>0</v>
      </c>
      <c r="G22" s="229">
        <v>1</v>
      </c>
      <c r="H22" s="229">
        <v>1</v>
      </c>
      <c r="I22" s="271">
        <v>31</v>
      </c>
      <c r="J22" s="230"/>
      <c r="K22" s="297" t="s">
        <v>293</v>
      </c>
      <c r="L22" s="288">
        <v>0.54838709677419351</v>
      </c>
      <c r="M22" s="288">
        <v>0.32258064516129031</v>
      </c>
      <c r="N22" s="288">
        <v>0</v>
      </c>
      <c r="O22" s="288">
        <v>6.4516129032258063E-2</v>
      </c>
      <c r="P22" s="288">
        <v>0</v>
      </c>
      <c r="Q22" s="288">
        <v>3.2258064516129031E-2</v>
      </c>
      <c r="R22" s="288">
        <v>3.2258064516129031E-2</v>
      </c>
      <c r="S22" s="288">
        <v>1</v>
      </c>
    </row>
    <row r="23" spans="1:19" x14ac:dyDescent="0.25">
      <c r="S23" s="108" t="s">
        <v>56</v>
      </c>
    </row>
    <row r="25" spans="1:19" x14ac:dyDescent="0.25">
      <c r="A25" s="1" t="s">
        <v>57</v>
      </c>
    </row>
    <row r="26" spans="1:19" x14ac:dyDescent="0.25">
      <c r="A26" s="347" t="s">
        <v>313</v>
      </c>
      <c r="B26" s="347"/>
      <c r="C26" s="347"/>
      <c r="D26" s="347"/>
      <c r="E26" s="347"/>
      <c r="F26" s="347"/>
      <c r="G26" s="347"/>
      <c r="H26" s="347"/>
      <c r="I26" s="259"/>
    </row>
    <row r="27" spans="1:19" x14ac:dyDescent="0.25">
      <c r="A27" s="347"/>
      <c r="B27" s="347"/>
      <c r="C27" s="347"/>
      <c r="D27" s="347"/>
      <c r="E27" s="347"/>
      <c r="F27" s="347"/>
      <c r="G27" s="347"/>
      <c r="H27" s="347"/>
      <c r="I27" s="259"/>
    </row>
    <row r="28" spans="1:19" ht="14.4" customHeight="1" x14ac:dyDescent="0.25">
      <c r="A28" s="347" t="s">
        <v>430</v>
      </c>
      <c r="B28" s="347"/>
      <c r="C28" s="347"/>
      <c r="D28" s="347"/>
      <c r="E28" s="347"/>
      <c r="F28" s="347"/>
      <c r="G28" s="347"/>
      <c r="H28" s="347"/>
      <c r="I28" s="259"/>
    </row>
    <row r="29" spans="1:19" ht="28.2" customHeight="1" x14ac:dyDescent="0.25">
      <c r="A29" s="347"/>
      <c r="B29" s="347"/>
      <c r="C29" s="347"/>
      <c r="D29" s="347"/>
      <c r="E29" s="347"/>
      <c r="F29" s="347"/>
      <c r="G29" s="347"/>
      <c r="H29" s="347"/>
      <c r="I29" s="259"/>
    </row>
    <row r="30" spans="1:19" ht="13.2" customHeight="1" x14ac:dyDescent="0.25">
      <c r="A30" s="362" t="s">
        <v>457</v>
      </c>
      <c r="B30" s="362"/>
      <c r="C30" s="362"/>
      <c r="D30" s="362"/>
      <c r="E30" s="362"/>
      <c r="F30" s="362"/>
      <c r="G30" s="362"/>
      <c r="H30" s="362"/>
      <c r="I30" s="260"/>
    </row>
    <row r="31" spans="1:19" ht="13.2" customHeight="1" x14ac:dyDescent="0.25">
      <c r="A31" s="362"/>
      <c r="B31" s="362"/>
      <c r="C31" s="362"/>
      <c r="D31" s="362"/>
      <c r="E31" s="362"/>
      <c r="F31" s="362"/>
      <c r="G31" s="362"/>
      <c r="H31" s="362"/>
      <c r="I31" s="259"/>
    </row>
    <row r="32" spans="1:19" x14ac:dyDescent="0.25">
      <c r="A32" s="347" t="s">
        <v>376</v>
      </c>
      <c r="B32" s="347"/>
      <c r="C32" s="347"/>
      <c r="D32" s="347"/>
      <c r="E32" s="347"/>
      <c r="F32" s="347"/>
      <c r="G32" s="347"/>
      <c r="H32" s="347"/>
    </row>
  </sheetData>
  <mergeCells count="9">
    <mergeCell ref="L3:S3"/>
    <mergeCell ref="A26:H27"/>
    <mergeCell ref="A28:H29"/>
    <mergeCell ref="A32:H32"/>
    <mergeCell ref="A1:K1"/>
    <mergeCell ref="A3:A4"/>
    <mergeCell ref="B3:I3"/>
    <mergeCell ref="K3:K4"/>
    <mergeCell ref="A30:H31"/>
  </mergeCells>
  <hyperlinks>
    <hyperlink ref="L1" location="Index!A1" display="Index" xr:uid="{EA8CB98A-EB1F-445A-A4CD-56A076F405BD}"/>
  </hyperlinks>
  <pageMargins left="0.7" right="0.7" top="0.75" bottom="0.75" header="0.3" footer="0.3"/>
  <pageSetup paperSize="9" orientation="portrait" r:id="rId1"/>
  <legacy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M9"/>
  <sheetViews>
    <sheetView zoomScaleNormal="100" workbookViewId="0">
      <selection sqref="A1:L1"/>
    </sheetView>
  </sheetViews>
  <sheetFormatPr defaultRowHeight="13.2" x14ac:dyDescent="0.25"/>
  <cols>
    <col min="1" max="1" width="29.6640625" style="63" customWidth="1"/>
    <col min="2" max="2" width="11.44140625" style="95" customWidth="1"/>
    <col min="3" max="6" width="9.109375" style="8" customWidth="1"/>
    <col min="7" max="7" width="9.109375" customWidth="1"/>
  </cols>
  <sheetData>
    <row r="1" spans="1:13" s="7" customFormat="1" ht="16.2" customHeight="1" x14ac:dyDescent="0.25">
      <c r="A1" s="359" t="s">
        <v>394</v>
      </c>
      <c r="B1" s="359"/>
      <c r="C1" s="359"/>
      <c r="D1" s="359"/>
      <c r="E1" s="359"/>
      <c r="F1" s="359"/>
      <c r="G1" s="359"/>
      <c r="H1" s="359"/>
      <c r="I1" s="359"/>
      <c r="J1" s="359"/>
      <c r="K1" s="359"/>
      <c r="L1" s="359"/>
      <c r="M1" s="6" t="s">
        <v>50</v>
      </c>
    </row>
    <row r="2" spans="1:13" x14ac:dyDescent="0.25">
      <c r="B2" s="8"/>
    </row>
    <row r="3" spans="1:13" ht="17.25" customHeight="1" x14ac:dyDescent="0.25">
      <c r="A3" s="9" t="s">
        <v>51</v>
      </c>
      <c r="B3" s="343" t="s">
        <v>428</v>
      </c>
      <c r="C3" s="10">
        <v>2009</v>
      </c>
      <c r="D3" s="10">
        <v>2010</v>
      </c>
      <c r="E3" s="10">
        <v>2011</v>
      </c>
      <c r="F3" s="10">
        <v>2012</v>
      </c>
      <c r="G3" s="10">
        <v>2013</v>
      </c>
      <c r="H3" s="10">
        <v>2014</v>
      </c>
      <c r="I3" s="10">
        <v>2015</v>
      </c>
      <c r="J3" s="10">
        <v>2016</v>
      </c>
      <c r="K3" s="10">
        <v>2017</v>
      </c>
      <c r="L3" s="10">
        <v>2018</v>
      </c>
      <c r="M3" s="10">
        <v>2019</v>
      </c>
    </row>
    <row r="4" spans="1:13" ht="28.5" customHeight="1" x14ac:dyDescent="0.25">
      <c r="A4" s="66" t="s">
        <v>137</v>
      </c>
      <c r="B4" s="344" t="s">
        <v>54</v>
      </c>
      <c r="C4" s="67">
        <v>53</v>
      </c>
      <c r="D4" s="67">
        <v>48</v>
      </c>
      <c r="E4" s="67">
        <v>69</v>
      </c>
      <c r="F4" s="67">
        <v>64</v>
      </c>
      <c r="G4" s="67">
        <v>70</v>
      </c>
      <c r="H4" s="67">
        <v>44</v>
      </c>
      <c r="I4" s="67">
        <v>54</v>
      </c>
      <c r="J4" s="67">
        <v>53</v>
      </c>
      <c r="K4" s="67">
        <v>77</v>
      </c>
      <c r="L4" s="67">
        <v>63</v>
      </c>
      <c r="M4" s="67">
        <v>81</v>
      </c>
    </row>
    <row r="5" spans="1:13" x14ac:dyDescent="0.25">
      <c r="G5" s="8"/>
      <c r="H5" s="8"/>
      <c r="I5" s="8"/>
      <c r="M5" s="16" t="s">
        <v>56</v>
      </c>
    </row>
    <row r="6" spans="1:13" x14ac:dyDescent="0.25">
      <c r="A6" s="63" t="s">
        <v>98</v>
      </c>
      <c r="C6" s="17"/>
      <c r="D6" s="17"/>
    </row>
    <row r="7" spans="1:13" ht="12.75" customHeight="1" x14ac:dyDescent="0.25">
      <c r="A7" s="357" t="s">
        <v>169</v>
      </c>
      <c r="B7" s="357"/>
      <c r="C7" s="357"/>
      <c r="D7" s="357"/>
      <c r="E7" s="357"/>
      <c r="F7" s="357"/>
      <c r="G7" s="357"/>
      <c r="H7" s="357"/>
      <c r="I7" s="357"/>
      <c r="J7" s="357"/>
      <c r="K7" s="357"/>
      <c r="L7" s="357"/>
      <c r="M7" s="357"/>
    </row>
    <row r="8" spans="1:13" x14ac:dyDescent="0.25">
      <c r="A8" s="357"/>
      <c r="B8" s="357"/>
      <c r="C8" s="357"/>
      <c r="D8" s="357"/>
      <c r="E8" s="357"/>
      <c r="F8" s="357"/>
      <c r="G8" s="357"/>
      <c r="H8" s="357"/>
      <c r="I8" s="357"/>
      <c r="J8" s="357"/>
      <c r="K8" s="357"/>
      <c r="L8" s="357"/>
      <c r="M8" s="357"/>
    </row>
    <row r="9" spans="1:13" x14ac:dyDescent="0.25">
      <c r="A9" s="357"/>
      <c r="B9" s="357"/>
      <c r="C9" s="357"/>
      <c r="D9" s="357"/>
      <c r="E9" s="357"/>
      <c r="F9" s="357"/>
      <c r="G9" s="357"/>
      <c r="H9" s="357"/>
      <c r="I9" s="357"/>
      <c r="J9" s="357"/>
      <c r="K9" s="357"/>
      <c r="L9" s="357"/>
      <c r="M9" s="357"/>
    </row>
  </sheetData>
  <mergeCells count="2">
    <mergeCell ref="A1:L1"/>
    <mergeCell ref="A7:M9"/>
  </mergeCells>
  <hyperlinks>
    <hyperlink ref="M1" location="Index!A1" display="Index" xr:uid="{00000000-0004-0000-1500-000000000000}"/>
  </hyperlinks>
  <pageMargins left="0.75000000000000011" right="0.75000000000000011" top="1" bottom="1" header="0.5" footer="0.5"/>
  <pageSetup paperSize="9" scale="86" fitToWidth="0" fitToHeight="0" orientation="landscape" r:id="rId1"/>
  <headerFooter alignWithMargins="0">
    <oddHeader>&amp;CFirearms offences</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M26"/>
  <sheetViews>
    <sheetView zoomScaleNormal="100" workbookViewId="0">
      <selection sqref="A1:K1"/>
    </sheetView>
  </sheetViews>
  <sheetFormatPr defaultRowHeight="13.2" x14ac:dyDescent="0.25"/>
  <cols>
    <col min="1" max="1" width="30.33203125" customWidth="1"/>
    <col min="2" max="2" width="9.109375" customWidth="1"/>
  </cols>
  <sheetData>
    <row r="1" spans="1:13" ht="30" customHeight="1" x14ac:dyDescent="0.25">
      <c r="A1" s="359" t="s">
        <v>274</v>
      </c>
      <c r="B1" s="359"/>
      <c r="C1" s="359"/>
      <c r="D1" s="359"/>
      <c r="E1" s="359"/>
      <c r="F1" s="359"/>
      <c r="G1" s="359"/>
      <c r="H1" s="359"/>
      <c r="I1" s="359"/>
      <c r="J1" s="359"/>
      <c r="K1" s="359"/>
      <c r="L1" s="6" t="s">
        <v>50</v>
      </c>
    </row>
    <row r="3" spans="1:13" x14ac:dyDescent="0.25">
      <c r="A3" s="20" t="s">
        <v>58</v>
      </c>
      <c r="B3" s="10">
        <v>2009</v>
      </c>
      <c r="C3" s="10">
        <v>2010</v>
      </c>
      <c r="D3" s="10">
        <v>2011</v>
      </c>
      <c r="E3" s="10">
        <v>2012</v>
      </c>
      <c r="F3" s="10">
        <v>2013</v>
      </c>
      <c r="G3" s="10">
        <v>2014</v>
      </c>
      <c r="H3" s="10">
        <v>2015</v>
      </c>
      <c r="I3" s="10">
        <v>2016</v>
      </c>
      <c r="J3" s="10">
        <v>2017</v>
      </c>
      <c r="K3" s="10">
        <v>2018</v>
      </c>
      <c r="L3" s="10">
        <v>2019</v>
      </c>
    </row>
    <row r="4" spans="1:13" x14ac:dyDescent="0.25">
      <c r="A4" t="s">
        <v>61</v>
      </c>
      <c r="B4">
        <v>0</v>
      </c>
      <c r="C4">
        <v>0</v>
      </c>
      <c r="D4">
        <v>1</v>
      </c>
      <c r="E4">
        <v>0</v>
      </c>
      <c r="F4">
        <v>1</v>
      </c>
      <c r="G4">
        <v>0</v>
      </c>
      <c r="H4">
        <v>0</v>
      </c>
      <c r="I4">
        <v>0</v>
      </c>
      <c r="J4">
        <v>0</v>
      </c>
      <c r="K4">
        <v>0</v>
      </c>
      <c r="L4">
        <v>0</v>
      </c>
      <c r="M4" s="21"/>
    </row>
    <row r="5" spans="1:13" x14ac:dyDescent="0.25">
      <c r="A5" t="s">
        <v>62</v>
      </c>
      <c r="B5">
        <v>7</v>
      </c>
      <c r="C5">
        <v>2</v>
      </c>
      <c r="D5">
        <v>1</v>
      </c>
      <c r="E5">
        <v>1</v>
      </c>
      <c r="F5">
        <v>2</v>
      </c>
      <c r="G5">
        <v>1</v>
      </c>
      <c r="H5">
        <v>1</v>
      </c>
      <c r="I5">
        <v>0</v>
      </c>
      <c r="J5">
        <v>0</v>
      </c>
      <c r="K5">
        <v>0</v>
      </c>
      <c r="L5">
        <v>0</v>
      </c>
      <c r="M5" s="21"/>
    </row>
    <row r="6" spans="1:13" x14ac:dyDescent="0.25">
      <c r="A6" t="s">
        <v>63</v>
      </c>
      <c r="B6">
        <v>46</v>
      </c>
      <c r="C6">
        <v>46</v>
      </c>
      <c r="D6">
        <v>66</v>
      </c>
      <c r="E6">
        <v>63</v>
      </c>
      <c r="F6">
        <v>66</v>
      </c>
      <c r="G6">
        <v>41</v>
      </c>
      <c r="H6">
        <v>49</v>
      </c>
      <c r="I6">
        <v>50</v>
      </c>
      <c r="J6">
        <v>72</v>
      </c>
      <c r="K6">
        <v>63</v>
      </c>
      <c r="L6">
        <v>78</v>
      </c>
      <c r="M6" s="21"/>
    </row>
    <row r="7" spans="1:13" ht="15.6" x14ac:dyDescent="0.25">
      <c r="A7" t="s">
        <v>99</v>
      </c>
      <c r="B7">
        <v>0</v>
      </c>
      <c r="C7">
        <v>0</v>
      </c>
      <c r="D7">
        <v>1</v>
      </c>
      <c r="E7">
        <v>0</v>
      </c>
      <c r="F7">
        <v>1</v>
      </c>
      <c r="G7">
        <v>2</v>
      </c>
      <c r="H7">
        <v>4</v>
      </c>
      <c r="I7">
        <v>3</v>
      </c>
      <c r="J7">
        <v>5</v>
      </c>
      <c r="K7">
        <v>0</v>
      </c>
      <c r="L7">
        <v>3</v>
      </c>
      <c r="M7" s="21"/>
    </row>
    <row r="8" spans="1:13" x14ac:dyDescent="0.25">
      <c r="A8" s="22" t="s">
        <v>55</v>
      </c>
      <c r="B8" s="23">
        <v>53</v>
      </c>
      <c r="C8" s="23">
        <v>48</v>
      </c>
      <c r="D8" s="23">
        <v>69</v>
      </c>
      <c r="E8" s="23">
        <v>64</v>
      </c>
      <c r="F8" s="23">
        <v>70</v>
      </c>
      <c r="G8" s="23">
        <v>44</v>
      </c>
      <c r="H8" s="23">
        <v>54</v>
      </c>
      <c r="I8" s="23">
        <v>53</v>
      </c>
      <c r="J8" s="23">
        <v>77</v>
      </c>
      <c r="K8" s="23">
        <v>63</v>
      </c>
      <c r="L8" s="23">
        <v>81</v>
      </c>
      <c r="M8" s="21"/>
    </row>
    <row r="11" spans="1:13" x14ac:dyDescent="0.25">
      <c r="A11" s="20" t="s">
        <v>58</v>
      </c>
      <c r="B11" s="10">
        <v>2009</v>
      </c>
      <c r="C11" s="10">
        <v>2010</v>
      </c>
      <c r="D11" s="10">
        <v>2011</v>
      </c>
      <c r="E11" s="10">
        <v>2012</v>
      </c>
      <c r="F11" s="10">
        <v>2013</v>
      </c>
      <c r="G11" s="10">
        <v>2014</v>
      </c>
      <c r="H11" s="10">
        <v>2015</v>
      </c>
      <c r="I11" s="10">
        <v>2016</v>
      </c>
      <c r="J11" s="10">
        <v>2017</v>
      </c>
      <c r="K11" s="10">
        <v>2018</v>
      </c>
      <c r="L11" s="10">
        <v>2019</v>
      </c>
    </row>
    <row r="12" spans="1:13" x14ac:dyDescent="0.25">
      <c r="A12" t="s">
        <v>61</v>
      </c>
      <c r="B12" s="25">
        <v>0</v>
      </c>
      <c r="C12" s="25">
        <v>0</v>
      </c>
      <c r="D12" s="25">
        <v>1.4492753623188406E-2</v>
      </c>
      <c r="E12" s="25">
        <v>0</v>
      </c>
      <c r="F12" s="25">
        <v>1.4285714285714285E-2</v>
      </c>
      <c r="G12" s="25">
        <v>0</v>
      </c>
      <c r="H12" s="25">
        <v>0</v>
      </c>
      <c r="I12" s="25">
        <v>0</v>
      </c>
      <c r="J12" s="25">
        <v>0</v>
      </c>
      <c r="K12" s="25">
        <v>0</v>
      </c>
      <c r="L12" s="25">
        <v>0</v>
      </c>
    </row>
    <row r="13" spans="1:13" x14ac:dyDescent="0.25">
      <c r="A13" t="s">
        <v>62</v>
      </c>
      <c r="B13" s="25">
        <v>0.13207547169811321</v>
      </c>
      <c r="C13" s="25">
        <v>4.1666666666666664E-2</v>
      </c>
      <c r="D13" s="25">
        <v>1.4492753623188406E-2</v>
      </c>
      <c r="E13" s="25">
        <v>1.5625E-2</v>
      </c>
      <c r="F13" s="25">
        <v>2.8571428571428571E-2</v>
      </c>
      <c r="G13" s="25">
        <v>2.2727272727272728E-2</v>
      </c>
      <c r="H13" s="25">
        <v>1.8518518518518517E-2</v>
      </c>
      <c r="I13" s="25">
        <v>0</v>
      </c>
      <c r="J13" s="25">
        <v>0</v>
      </c>
      <c r="K13" s="25">
        <v>0</v>
      </c>
      <c r="L13" s="25">
        <v>0</v>
      </c>
    </row>
    <row r="14" spans="1:13" x14ac:dyDescent="0.25">
      <c r="A14" t="s">
        <v>63</v>
      </c>
      <c r="B14" s="25">
        <v>0.86792452830188682</v>
      </c>
      <c r="C14" s="25">
        <v>0.95833333333333337</v>
      </c>
      <c r="D14" s="25">
        <v>0.95652173913043481</v>
      </c>
      <c r="E14" s="25">
        <v>0.984375</v>
      </c>
      <c r="F14" s="25">
        <v>0.94285714285714284</v>
      </c>
      <c r="G14" s="25">
        <v>0.93181818181818177</v>
      </c>
      <c r="H14" s="25">
        <v>0.90740740740740744</v>
      </c>
      <c r="I14" s="25">
        <v>0.94339622641509435</v>
      </c>
      <c r="J14" s="25">
        <v>0.93506493506493504</v>
      </c>
      <c r="K14" s="25">
        <v>1</v>
      </c>
      <c r="L14" s="25">
        <v>0.96296296296296291</v>
      </c>
    </row>
    <row r="15" spans="1:13" ht="15.6" x14ac:dyDescent="0.25">
      <c r="A15" s="27" t="s">
        <v>99</v>
      </c>
      <c r="B15" s="25">
        <v>0</v>
      </c>
      <c r="C15" s="25">
        <v>0</v>
      </c>
      <c r="D15" s="25">
        <v>1.4492753623188406E-2</v>
      </c>
      <c r="E15" s="25">
        <v>0</v>
      </c>
      <c r="F15" s="25">
        <v>1.4285714285714285E-2</v>
      </c>
      <c r="G15" s="25">
        <v>4.5454545454545456E-2</v>
      </c>
      <c r="H15" s="25">
        <v>7.407407407407407E-2</v>
      </c>
      <c r="I15" s="25">
        <v>5.6603773584905662E-2</v>
      </c>
      <c r="J15" s="25">
        <v>6.4935064935064929E-2</v>
      </c>
      <c r="K15" s="25">
        <v>0</v>
      </c>
      <c r="L15" s="25">
        <v>3.7037037037037035E-2</v>
      </c>
    </row>
    <row r="16" spans="1:13" x14ac:dyDescent="0.25">
      <c r="A16" s="22" t="s">
        <v>55</v>
      </c>
      <c r="B16" s="92">
        <v>1</v>
      </c>
      <c r="C16" s="92">
        <v>1</v>
      </c>
      <c r="D16" s="92">
        <v>1</v>
      </c>
      <c r="E16" s="92">
        <v>1</v>
      </c>
      <c r="F16" s="92">
        <v>0.99999999999999989</v>
      </c>
      <c r="G16" s="92">
        <v>0.99999999999999989</v>
      </c>
      <c r="H16" s="92">
        <v>1</v>
      </c>
      <c r="I16" s="92">
        <v>1</v>
      </c>
      <c r="J16" s="92">
        <v>1</v>
      </c>
      <c r="K16" s="92">
        <v>1</v>
      </c>
      <c r="L16" s="92">
        <v>1</v>
      </c>
      <c r="M16" s="21"/>
    </row>
    <row r="17" spans="1:12" x14ac:dyDescent="0.25">
      <c r="L17" s="16" t="s">
        <v>56</v>
      </c>
    </row>
    <row r="18" spans="1:12" x14ac:dyDescent="0.25">
      <c r="A18" t="s">
        <v>57</v>
      </c>
    </row>
    <row r="19" spans="1:12" ht="12.75" customHeight="1" x14ac:dyDescent="0.25">
      <c r="A19" s="357" t="s">
        <v>138</v>
      </c>
      <c r="B19" s="357"/>
      <c r="C19" s="357"/>
      <c r="D19" s="357"/>
      <c r="E19" s="357"/>
      <c r="F19" s="357"/>
      <c r="G19" s="357"/>
      <c r="H19" s="357"/>
      <c r="I19" s="357"/>
      <c r="J19" s="357"/>
      <c r="K19" s="357"/>
      <c r="L19" s="357"/>
    </row>
    <row r="20" spans="1:12" x14ac:dyDescent="0.25">
      <c r="A20" s="357"/>
      <c r="B20" s="357"/>
      <c r="C20" s="357"/>
      <c r="D20" s="357"/>
      <c r="E20" s="357"/>
      <c r="F20" s="357"/>
      <c r="G20" s="357"/>
      <c r="H20" s="357"/>
      <c r="I20" s="357"/>
      <c r="J20" s="357"/>
      <c r="K20" s="357"/>
      <c r="L20" s="357"/>
    </row>
    <row r="21" spans="1:12" x14ac:dyDescent="0.25">
      <c r="A21" s="357"/>
      <c r="B21" s="357"/>
      <c r="C21" s="357"/>
      <c r="D21" s="357"/>
      <c r="E21" s="357"/>
      <c r="F21" s="357"/>
      <c r="G21" s="357"/>
      <c r="H21" s="357"/>
      <c r="I21" s="357"/>
      <c r="J21" s="357"/>
      <c r="K21" s="357"/>
      <c r="L21" s="357"/>
    </row>
    <row r="22" spans="1:12" ht="12.75" customHeight="1" x14ac:dyDescent="0.25">
      <c r="A22" s="347" t="s">
        <v>115</v>
      </c>
      <c r="B22" s="347"/>
      <c r="C22" s="347"/>
      <c r="D22" s="347"/>
      <c r="E22" s="347"/>
      <c r="F22" s="347"/>
      <c r="G22" s="347"/>
      <c r="H22" s="347"/>
      <c r="I22" s="347"/>
      <c r="J22" s="347"/>
      <c r="K22" s="347"/>
      <c r="L22" s="347"/>
    </row>
    <row r="23" spans="1:12" x14ac:dyDescent="0.25">
      <c r="A23" s="347"/>
      <c r="B23" s="347"/>
      <c r="C23" s="347"/>
      <c r="D23" s="347"/>
      <c r="E23" s="347"/>
      <c r="F23" s="347"/>
      <c r="G23" s="347"/>
      <c r="H23" s="347"/>
      <c r="I23" s="347"/>
      <c r="J23" s="347"/>
      <c r="K23" s="347"/>
      <c r="L23" s="347"/>
    </row>
    <row r="24" spans="1:12" x14ac:dyDescent="0.25">
      <c r="A24" s="64"/>
      <c r="B24" s="64"/>
      <c r="C24" s="64"/>
      <c r="D24" s="64"/>
      <c r="E24" s="64"/>
      <c r="F24" s="64"/>
      <c r="G24" s="64"/>
      <c r="H24" s="64"/>
      <c r="I24" s="64"/>
      <c r="J24" s="64"/>
      <c r="K24" s="64"/>
      <c r="L24" s="64"/>
    </row>
    <row r="25" spans="1:12" x14ac:dyDescent="0.25">
      <c r="A25" s="64"/>
      <c r="B25" s="64"/>
      <c r="C25" s="64"/>
      <c r="D25" s="64"/>
      <c r="E25" s="64"/>
      <c r="F25" s="64"/>
      <c r="G25" s="64"/>
      <c r="H25" s="64"/>
      <c r="I25" s="64"/>
      <c r="J25" s="64"/>
      <c r="K25" s="64"/>
      <c r="L25" s="64"/>
    </row>
    <row r="26" spans="1:12" x14ac:dyDescent="0.25">
      <c r="A26" s="64"/>
      <c r="B26" s="64"/>
      <c r="C26" s="64"/>
      <c r="D26" s="64"/>
      <c r="E26" s="64"/>
      <c r="F26" s="64"/>
      <c r="G26" s="64"/>
      <c r="H26" s="64"/>
      <c r="I26" s="64"/>
      <c r="J26" s="64"/>
      <c r="K26" s="64"/>
      <c r="L26" s="64"/>
    </row>
  </sheetData>
  <mergeCells count="3">
    <mergeCell ref="A1:K1"/>
    <mergeCell ref="A22:L23"/>
    <mergeCell ref="A19:L21"/>
  </mergeCells>
  <hyperlinks>
    <hyperlink ref="L1" location="Index!A1" display="Index" xr:uid="{00000000-0004-0000-1600-000000000000}"/>
  </hyperlinks>
  <pageMargins left="0.75000000000000011" right="0.75000000000000011" top="1" bottom="1" header="0.5" footer="0.5"/>
  <pageSetup paperSize="9" fitToWidth="0" fitToHeight="0" orientation="landscape" r:id="rId1"/>
  <headerFooter alignWithMargins="0">
    <oddHeader>&amp;CFirearms offences</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L15"/>
  <sheetViews>
    <sheetView zoomScaleNormal="100" workbookViewId="0">
      <selection sqref="A1:K1"/>
    </sheetView>
  </sheetViews>
  <sheetFormatPr defaultRowHeight="13.2" x14ac:dyDescent="0.25"/>
  <cols>
    <col min="1" max="1" width="41.6640625" style="63" customWidth="1"/>
    <col min="2" max="3" width="9.109375" style="17" customWidth="1"/>
    <col min="4" max="8" width="9.109375" style="8" customWidth="1"/>
    <col min="9" max="9" width="9.109375" customWidth="1"/>
  </cols>
  <sheetData>
    <row r="1" spans="1:12" s="7" customFormat="1" ht="13.5" customHeight="1" x14ac:dyDescent="0.25">
      <c r="A1" s="359" t="s">
        <v>241</v>
      </c>
      <c r="B1" s="359"/>
      <c r="C1" s="359"/>
      <c r="D1" s="359"/>
      <c r="E1" s="359"/>
      <c r="F1" s="359"/>
      <c r="G1" s="359"/>
      <c r="H1" s="359"/>
      <c r="I1" s="359"/>
      <c r="J1" s="359"/>
      <c r="K1" s="359"/>
      <c r="L1" s="6" t="s">
        <v>50</v>
      </c>
    </row>
    <row r="3" spans="1:12" ht="15.6" x14ac:dyDescent="0.25">
      <c r="A3" s="9" t="s">
        <v>158</v>
      </c>
      <c r="B3" s="10">
        <v>2009</v>
      </c>
      <c r="C3" s="10">
        <v>2010</v>
      </c>
      <c r="D3" s="10">
        <v>2011</v>
      </c>
      <c r="E3" s="10">
        <v>2012</v>
      </c>
      <c r="F3" s="10">
        <v>2013</v>
      </c>
      <c r="G3" s="10">
        <v>2014</v>
      </c>
      <c r="H3" s="10">
        <v>2015</v>
      </c>
      <c r="I3" s="10">
        <v>2016</v>
      </c>
      <c r="J3" s="10">
        <v>2017</v>
      </c>
      <c r="K3" s="10">
        <v>2018</v>
      </c>
      <c r="L3" s="10">
        <v>2019</v>
      </c>
    </row>
    <row r="4" spans="1:12" x14ac:dyDescent="0.25">
      <c r="A4" s="63" t="s">
        <v>64</v>
      </c>
      <c r="B4" s="29">
        <v>7.85</v>
      </c>
      <c r="C4" s="29">
        <v>8.0299999999999994</v>
      </c>
      <c r="D4" s="29">
        <v>9.2100000000000009</v>
      </c>
      <c r="E4" s="29">
        <v>11.88</v>
      </c>
      <c r="F4" s="29">
        <v>9.61</v>
      </c>
      <c r="G4" s="29">
        <v>10.9</v>
      </c>
      <c r="H4" s="29">
        <v>11.96</v>
      </c>
      <c r="I4" s="29">
        <v>12.6</v>
      </c>
      <c r="J4" s="29">
        <v>11.16</v>
      </c>
      <c r="K4" s="29">
        <v>10.45</v>
      </c>
      <c r="L4" s="29">
        <v>11.27</v>
      </c>
    </row>
    <row r="5" spans="1:12" x14ac:dyDescent="0.25">
      <c r="A5" s="30" t="s">
        <v>65</v>
      </c>
      <c r="B5" s="31">
        <v>8</v>
      </c>
      <c r="C5" s="31">
        <v>7</v>
      </c>
      <c r="D5" s="31">
        <v>8</v>
      </c>
      <c r="E5" s="31">
        <v>10.88</v>
      </c>
      <c r="F5" s="31">
        <v>10</v>
      </c>
      <c r="G5" s="31">
        <v>10.5</v>
      </c>
      <c r="H5" s="31">
        <v>12</v>
      </c>
      <c r="I5" s="31">
        <v>12.5</v>
      </c>
      <c r="J5" s="31">
        <v>12</v>
      </c>
      <c r="K5" s="31">
        <v>10.88</v>
      </c>
      <c r="L5" s="31">
        <v>10.83</v>
      </c>
    </row>
    <row r="6" spans="1:12" ht="15.6" x14ac:dyDescent="0.25">
      <c r="A6" s="32" t="s">
        <v>124</v>
      </c>
      <c r="B6" s="33">
        <v>0.2608695652173913</v>
      </c>
      <c r="C6" s="33">
        <v>0.30434782608695654</v>
      </c>
      <c r="D6" s="33">
        <v>0.21212121212121213</v>
      </c>
      <c r="E6" s="33">
        <v>0.20634920634920634</v>
      </c>
      <c r="F6" s="33">
        <v>1.5151515151515152E-2</v>
      </c>
      <c r="G6" s="33">
        <v>2.4390243902439025E-2</v>
      </c>
      <c r="H6" s="33">
        <v>0</v>
      </c>
      <c r="I6" s="33">
        <v>0.04</v>
      </c>
      <c r="J6" s="33">
        <v>1.3888888888888888E-2</v>
      </c>
      <c r="K6" s="33">
        <v>7.9365079365079361E-2</v>
      </c>
      <c r="L6" s="33">
        <v>2.564102564102564E-2</v>
      </c>
    </row>
    <row r="7" spans="1:12" x14ac:dyDescent="0.25">
      <c r="L7" s="16" t="s">
        <v>56</v>
      </c>
    </row>
    <row r="8" spans="1:12" x14ac:dyDescent="0.25">
      <c r="A8" s="63" t="s">
        <v>57</v>
      </c>
      <c r="D8" s="17"/>
      <c r="E8" s="17"/>
      <c r="F8" s="17"/>
      <c r="G8" s="17"/>
      <c r="H8" s="17"/>
      <c r="I8" s="17"/>
      <c r="J8" s="17"/>
      <c r="K8" s="17"/>
      <c r="L8" s="17"/>
    </row>
    <row r="9" spans="1:12" x14ac:dyDescent="0.25">
      <c r="A9" s="357" t="s">
        <v>169</v>
      </c>
      <c r="B9" s="357"/>
      <c r="C9" s="357"/>
      <c r="D9" s="357"/>
      <c r="E9" s="357"/>
      <c r="F9" s="357"/>
      <c r="G9" s="357"/>
      <c r="H9" s="357"/>
      <c r="I9" s="357"/>
      <c r="J9" s="357"/>
      <c r="K9" s="357"/>
      <c r="L9" s="357"/>
    </row>
    <row r="10" spans="1:12" x14ac:dyDescent="0.25">
      <c r="A10" s="357"/>
      <c r="B10" s="357"/>
      <c r="C10" s="357"/>
      <c r="D10" s="357"/>
      <c r="E10" s="357"/>
      <c r="F10" s="357"/>
      <c r="G10" s="357"/>
      <c r="H10" s="357"/>
      <c r="I10" s="357"/>
      <c r="J10" s="357"/>
      <c r="K10" s="357"/>
      <c r="L10" s="357"/>
    </row>
    <row r="11" spans="1:12" x14ac:dyDescent="0.25">
      <c r="A11" s="357"/>
      <c r="B11" s="357"/>
      <c r="C11" s="357"/>
      <c r="D11" s="357"/>
      <c r="E11" s="357"/>
      <c r="F11" s="357"/>
      <c r="G11" s="357"/>
      <c r="H11" s="357"/>
      <c r="I11" s="357"/>
      <c r="J11" s="357"/>
      <c r="K11" s="357"/>
      <c r="L11" s="357"/>
    </row>
    <row r="12" spans="1:12" x14ac:dyDescent="0.25">
      <c r="A12" s="357" t="s">
        <v>67</v>
      </c>
      <c r="B12" s="357"/>
      <c r="C12" s="357"/>
      <c r="D12" s="357"/>
      <c r="E12" s="357"/>
      <c r="F12" s="357"/>
      <c r="G12" s="357"/>
      <c r="H12" s="357"/>
      <c r="I12" s="357"/>
      <c r="J12" s="357"/>
      <c r="K12" s="357"/>
      <c r="L12" s="357"/>
    </row>
    <row r="13" spans="1:12" x14ac:dyDescent="0.25">
      <c r="A13" s="63" t="s">
        <v>125</v>
      </c>
      <c r="C13" s="8"/>
      <c r="H13"/>
    </row>
    <row r="14" spans="1:12" x14ac:dyDescent="0.25">
      <c r="A14" s="357" t="s">
        <v>211</v>
      </c>
      <c r="B14" s="357"/>
      <c r="C14" s="357"/>
      <c r="D14" s="357"/>
      <c r="E14" s="357"/>
      <c r="F14" s="357"/>
      <c r="G14" s="357"/>
      <c r="H14" s="357"/>
      <c r="I14" s="357"/>
      <c r="J14" s="357"/>
      <c r="K14" s="357"/>
      <c r="L14" s="357"/>
    </row>
    <row r="15" spans="1:12" x14ac:dyDescent="0.25">
      <c r="A15" s="357"/>
      <c r="B15" s="357"/>
      <c r="C15" s="357"/>
      <c r="D15" s="357"/>
      <c r="E15" s="357"/>
      <c r="F15" s="357"/>
      <c r="G15" s="357"/>
      <c r="H15" s="357"/>
      <c r="I15" s="357"/>
      <c r="J15" s="357"/>
      <c r="K15" s="357"/>
      <c r="L15" s="357"/>
    </row>
  </sheetData>
  <mergeCells count="4">
    <mergeCell ref="A1:K1"/>
    <mergeCell ref="A14:L15"/>
    <mergeCell ref="A9:L11"/>
    <mergeCell ref="A12:L12"/>
  </mergeCells>
  <hyperlinks>
    <hyperlink ref="L1" location="Index!A1" display="Index" xr:uid="{00000000-0004-0000-1700-000000000000}"/>
  </hyperlinks>
  <pageMargins left="0.74803149606299213" right="0.74803149606299213" top="0.98425196850393704" bottom="0.98425196850393704" header="0.51181102362204722" footer="0.51181102362204722"/>
  <pageSetup paperSize="9" scale="93" orientation="landscape" r:id="rId1"/>
  <headerFooter alignWithMargins="0">
    <oddHeader>&amp;CFirearms offences</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K27"/>
  <sheetViews>
    <sheetView zoomScaleNormal="100" workbookViewId="0">
      <selection sqref="A1:C2"/>
    </sheetView>
  </sheetViews>
  <sheetFormatPr defaultRowHeight="13.2" x14ac:dyDescent="0.25"/>
  <cols>
    <col min="1" max="1" width="24.6640625" customWidth="1"/>
    <col min="2" max="3" width="16.6640625" customWidth="1"/>
    <col min="4" max="4" width="9.109375" customWidth="1"/>
    <col min="5" max="5" width="10.44140625" customWidth="1"/>
    <col min="6" max="6" width="10" customWidth="1"/>
    <col min="7" max="7" width="10.109375" customWidth="1"/>
    <col min="8" max="8" width="10.6640625" customWidth="1"/>
    <col min="9" max="9" width="9.88671875" customWidth="1"/>
    <col min="10" max="10" width="9.109375" customWidth="1"/>
  </cols>
  <sheetData>
    <row r="1" spans="1:11" ht="19.5" customHeight="1" x14ac:dyDescent="0.25">
      <c r="A1" s="359" t="s">
        <v>275</v>
      </c>
      <c r="B1" s="359"/>
      <c r="C1" s="359"/>
      <c r="D1" s="6" t="s">
        <v>50</v>
      </c>
      <c r="G1" s="34"/>
      <c r="H1" s="34"/>
      <c r="I1" s="34"/>
      <c r="K1" s="7"/>
    </row>
    <row r="2" spans="1:11" ht="22.8" customHeight="1" x14ac:dyDescent="0.25">
      <c r="A2" s="359"/>
      <c r="B2" s="359"/>
      <c r="C2" s="359"/>
      <c r="D2" s="34"/>
      <c r="E2" s="34"/>
      <c r="F2" s="34"/>
      <c r="G2" s="34"/>
      <c r="H2" s="34"/>
      <c r="I2" s="34"/>
      <c r="J2" s="6"/>
      <c r="K2" s="7"/>
    </row>
    <row r="4" spans="1:11" ht="29.25" customHeight="1" x14ac:dyDescent="0.25">
      <c r="A4" s="36" t="s">
        <v>69</v>
      </c>
      <c r="B4" s="198" t="s">
        <v>70</v>
      </c>
      <c r="C4" s="198" t="s">
        <v>71</v>
      </c>
    </row>
    <row r="5" spans="1:11" x14ac:dyDescent="0.25">
      <c r="A5" s="63" t="s">
        <v>139</v>
      </c>
      <c r="B5" s="21">
        <v>1</v>
      </c>
      <c r="C5" s="100">
        <v>1.282051282051282E-2</v>
      </c>
    </row>
    <row r="6" spans="1:11" x14ac:dyDescent="0.25">
      <c r="A6" s="63" t="s">
        <v>140</v>
      </c>
      <c r="B6" s="21">
        <v>7</v>
      </c>
      <c r="C6" s="100">
        <v>8.9743589743589744E-2</v>
      </c>
    </row>
    <row r="7" spans="1:11" x14ac:dyDescent="0.25">
      <c r="A7" s="63" t="s">
        <v>141</v>
      </c>
      <c r="B7" s="21">
        <v>6</v>
      </c>
      <c r="C7" s="100">
        <v>7.6923076923076927E-2</v>
      </c>
    </row>
    <row r="8" spans="1:11" x14ac:dyDescent="0.25">
      <c r="A8" s="63" t="s">
        <v>142</v>
      </c>
      <c r="B8" s="21">
        <v>6</v>
      </c>
      <c r="C8" s="100">
        <v>7.6923076923076927E-2</v>
      </c>
    </row>
    <row r="9" spans="1:11" x14ac:dyDescent="0.25">
      <c r="A9" s="63" t="s">
        <v>143</v>
      </c>
      <c r="B9" s="21">
        <v>15</v>
      </c>
      <c r="C9" s="100">
        <v>0.19230769230769232</v>
      </c>
    </row>
    <row r="10" spans="1:11" x14ac:dyDescent="0.25">
      <c r="A10" s="63" t="s">
        <v>144</v>
      </c>
      <c r="B10" s="21">
        <v>10</v>
      </c>
      <c r="C10" s="100">
        <v>0.12820512820512819</v>
      </c>
    </row>
    <row r="11" spans="1:11" x14ac:dyDescent="0.25">
      <c r="A11" s="63" t="s">
        <v>145</v>
      </c>
      <c r="B11" s="21">
        <v>12</v>
      </c>
      <c r="C11" s="100">
        <v>0.15384615384615385</v>
      </c>
    </row>
    <row r="12" spans="1:11" x14ac:dyDescent="0.25">
      <c r="A12" s="63" t="s">
        <v>146</v>
      </c>
      <c r="B12" s="21">
        <v>10</v>
      </c>
      <c r="C12" s="100">
        <v>0.12820512820512819</v>
      </c>
    </row>
    <row r="13" spans="1:11" x14ac:dyDescent="0.25">
      <c r="A13" s="63" t="s">
        <v>147</v>
      </c>
      <c r="B13" s="21">
        <v>4</v>
      </c>
      <c r="C13" s="100">
        <v>5.128205128205128E-2</v>
      </c>
    </row>
    <row r="14" spans="1:11" x14ac:dyDescent="0.25">
      <c r="A14" s="63" t="s">
        <v>148</v>
      </c>
      <c r="B14" s="21">
        <v>2</v>
      </c>
      <c r="C14" s="100">
        <v>2.564102564102564E-2</v>
      </c>
    </row>
    <row r="15" spans="1:11" x14ac:dyDescent="0.25">
      <c r="A15" s="91" t="s">
        <v>256</v>
      </c>
      <c r="B15" s="21">
        <v>0</v>
      </c>
      <c r="C15" s="100">
        <v>0</v>
      </c>
    </row>
    <row r="16" spans="1:11" x14ac:dyDescent="0.25">
      <c r="A16" s="91" t="s">
        <v>255</v>
      </c>
      <c r="B16" s="21">
        <v>1</v>
      </c>
      <c r="C16" s="100">
        <v>1.282051282051282E-2</v>
      </c>
    </row>
    <row r="17" spans="1:9" x14ac:dyDescent="0.25">
      <c r="A17" s="91" t="s">
        <v>254</v>
      </c>
      <c r="B17" s="21">
        <v>2</v>
      </c>
      <c r="C17" s="100">
        <v>2.564102564102564E-2</v>
      </c>
    </row>
    <row r="18" spans="1:9" x14ac:dyDescent="0.25">
      <c r="A18" s="63" t="s">
        <v>78</v>
      </c>
      <c r="B18" s="21">
        <v>2</v>
      </c>
      <c r="C18" s="100">
        <v>2.564102564102564E-2</v>
      </c>
    </row>
    <row r="19" spans="1:9" x14ac:dyDescent="0.25">
      <c r="A19" s="37" t="s">
        <v>55</v>
      </c>
      <c r="B19" s="23">
        <v>78</v>
      </c>
      <c r="C19" s="38">
        <v>1</v>
      </c>
      <c r="D19" s="1"/>
    </row>
    <row r="20" spans="1:9" x14ac:dyDescent="0.25">
      <c r="C20" s="16" t="s">
        <v>56</v>
      </c>
    </row>
    <row r="21" spans="1:9" x14ac:dyDescent="0.25">
      <c r="A21" t="s">
        <v>57</v>
      </c>
    </row>
    <row r="22" spans="1:9" ht="12.75" customHeight="1" x14ac:dyDescent="0.25">
      <c r="A22" s="349" t="s">
        <v>276</v>
      </c>
      <c r="B22" s="349"/>
      <c r="C22" s="349"/>
      <c r="D22" s="349"/>
      <c r="E22" s="39"/>
      <c r="F22" s="39"/>
      <c r="G22" s="39"/>
      <c r="H22" s="39"/>
      <c r="I22" s="39"/>
    </row>
    <row r="23" spans="1:9" x14ac:dyDescent="0.25">
      <c r="A23" s="349"/>
      <c r="B23" s="349"/>
      <c r="C23" s="349"/>
      <c r="D23" s="349"/>
      <c r="E23" s="39"/>
      <c r="F23" s="39"/>
      <c r="G23" s="39"/>
      <c r="H23" s="39"/>
      <c r="I23" s="39"/>
    </row>
    <row r="24" spans="1:9" x14ac:dyDescent="0.25">
      <c r="A24" s="349"/>
      <c r="B24" s="349"/>
      <c r="C24" s="349"/>
      <c r="D24" s="349"/>
      <c r="E24" s="39"/>
      <c r="F24" s="39"/>
    </row>
    <row r="25" spans="1:9" x14ac:dyDescent="0.25">
      <c r="A25" s="349"/>
      <c r="B25" s="349"/>
      <c r="C25" s="349"/>
      <c r="D25" s="349"/>
    </row>
    <row r="26" spans="1:9" x14ac:dyDescent="0.25">
      <c r="A26" s="7"/>
      <c r="B26" s="7"/>
      <c r="C26" s="7"/>
      <c r="D26" s="7"/>
    </row>
    <row r="27" spans="1:9" x14ac:dyDescent="0.25">
      <c r="A27" s="7"/>
      <c r="B27" s="7"/>
      <c r="C27" s="7"/>
      <c r="D27" s="7"/>
    </row>
  </sheetData>
  <mergeCells count="2">
    <mergeCell ref="A1:C2"/>
    <mergeCell ref="A22:D25"/>
  </mergeCells>
  <hyperlinks>
    <hyperlink ref="D1" location="Index!A1" display="Index" xr:uid="{00000000-0004-0000-1800-000000000000}"/>
  </hyperlinks>
  <pageMargins left="0.74803149606299213" right="0.74803149606299213" top="0.98425196850393704" bottom="0.98425196850393704" header="0.511811023622047" footer="0.511811023622047"/>
  <pageSetup paperSize="9" fitToWidth="0" fitToHeight="0" orientation="landscape" r:id="rId1"/>
  <headerFooter alignWithMargins="0">
    <oddHeader>&amp;CFirearms offences</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I38"/>
  <sheetViews>
    <sheetView zoomScaleNormal="100" workbookViewId="0">
      <selection sqref="A1:E1"/>
    </sheetView>
  </sheetViews>
  <sheetFormatPr defaultRowHeight="13.2" x14ac:dyDescent="0.25"/>
  <cols>
    <col min="1" max="1" width="21" style="1" customWidth="1"/>
    <col min="2" max="2" width="17.88671875" style="1" customWidth="1"/>
    <col min="3" max="3" width="19.109375" style="1" customWidth="1"/>
    <col min="4" max="7" width="11.6640625" style="1" customWidth="1"/>
    <col min="8" max="8" width="9.109375" style="1" customWidth="1"/>
    <col min="9" max="16384" width="8.88671875" style="1"/>
  </cols>
  <sheetData>
    <row r="1" spans="1:9" ht="32.4" customHeight="1" x14ac:dyDescent="0.25">
      <c r="A1" s="364" t="s">
        <v>395</v>
      </c>
      <c r="B1" s="364"/>
      <c r="C1" s="364"/>
      <c r="D1" s="364"/>
      <c r="E1" s="364"/>
      <c r="F1" s="272" t="s">
        <v>50</v>
      </c>
      <c r="G1" s="273"/>
    </row>
    <row r="3" spans="1:9" ht="26.4" x14ac:dyDescent="0.25">
      <c r="A3" s="116" t="s">
        <v>311</v>
      </c>
      <c r="B3" s="234" t="s">
        <v>70</v>
      </c>
      <c r="C3" s="234" t="s">
        <v>452</v>
      </c>
    </row>
    <row r="4" spans="1:9" x14ac:dyDescent="0.25">
      <c r="A4" s="1" t="s">
        <v>80</v>
      </c>
      <c r="B4" s="269">
        <v>321</v>
      </c>
      <c r="C4" s="41">
        <v>0.97865853658536583</v>
      </c>
    </row>
    <row r="5" spans="1:9" x14ac:dyDescent="0.25">
      <c r="A5" s="1" t="s">
        <v>81</v>
      </c>
      <c r="B5" s="269">
        <v>7</v>
      </c>
      <c r="C5" s="41">
        <v>2.1341463414634148E-2</v>
      </c>
    </row>
    <row r="6" spans="1:9" x14ac:dyDescent="0.25">
      <c r="A6" s="119" t="s">
        <v>55</v>
      </c>
      <c r="B6" s="117">
        <v>328</v>
      </c>
      <c r="C6" s="118">
        <v>1</v>
      </c>
      <c r="E6" s="106"/>
    </row>
    <row r="7" spans="1:9" x14ac:dyDescent="0.25">
      <c r="C7" s="108"/>
    </row>
    <row r="8" spans="1:9" x14ac:dyDescent="0.25">
      <c r="C8" s="108"/>
    </row>
    <row r="9" spans="1:9" ht="26.4" x14ac:dyDescent="0.25">
      <c r="A9" s="116" t="s">
        <v>253</v>
      </c>
      <c r="B9" s="234" t="s">
        <v>70</v>
      </c>
      <c r="C9" s="234" t="s">
        <v>452</v>
      </c>
    </row>
    <row r="10" spans="1:9" x14ac:dyDescent="0.25">
      <c r="A10" s="1" t="s">
        <v>83</v>
      </c>
      <c r="B10" s="44">
        <v>56</v>
      </c>
      <c r="C10" s="41">
        <v>0.17073170731707318</v>
      </c>
    </row>
    <row r="11" spans="1:9" x14ac:dyDescent="0.25">
      <c r="A11" s="1" t="s">
        <v>84</v>
      </c>
      <c r="B11" s="44">
        <v>171</v>
      </c>
      <c r="C11" s="41">
        <v>0.52134146341463417</v>
      </c>
    </row>
    <row r="12" spans="1:9" x14ac:dyDescent="0.25">
      <c r="A12" s="1" t="s">
        <v>85</v>
      </c>
      <c r="B12" s="44">
        <v>71</v>
      </c>
      <c r="C12" s="41">
        <v>0.21646341463414634</v>
      </c>
    </row>
    <row r="13" spans="1:9" x14ac:dyDescent="0.25">
      <c r="A13" s="1" t="s">
        <v>86</v>
      </c>
      <c r="B13" s="44">
        <v>23</v>
      </c>
      <c r="C13" s="41">
        <v>7.0121951219512202E-2</v>
      </c>
    </row>
    <row r="14" spans="1:9" x14ac:dyDescent="0.25">
      <c r="A14" s="1" t="s">
        <v>87</v>
      </c>
      <c r="B14" s="44">
        <v>7</v>
      </c>
      <c r="C14" s="41">
        <v>2.1341463414634148E-2</v>
      </c>
    </row>
    <row r="15" spans="1:9" x14ac:dyDescent="0.25">
      <c r="A15" s="1" t="s">
        <v>88</v>
      </c>
      <c r="B15" s="269"/>
      <c r="C15" s="41"/>
    </row>
    <row r="16" spans="1:9" x14ac:dyDescent="0.25">
      <c r="A16" s="119" t="s">
        <v>55</v>
      </c>
      <c r="B16" s="117">
        <v>328</v>
      </c>
      <c r="C16" s="118">
        <v>1</v>
      </c>
      <c r="H16" s="106"/>
      <c r="I16" s="274"/>
    </row>
    <row r="17" spans="1:9" x14ac:dyDescent="0.25">
      <c r="A17" s="111"/>
      <c r="B17" s="109"/>
      <c r="C17" s="110"/>
      <c r="H17" s="106"/>
      <c r="I17" s="274"/>
    </row>
    <row r="18" spans="1:9" x14ac:dyDescent="0.25">
      <c r="A18" s="115"/>
      <c r="B18" s="113"/>
      <c r="C18" s="114"/>
      <c r="H18" s="106"/>
      <c r="I18" s="274"/>
    </row>
    <row r="19" spans="1:9" ht="28.8" x14ac:dyDescent="0.25">
      <c r="A19" s="116" t="s">
        <v>383</v>
      </c>
      <c r="B19" s="234" t="s">
        <v>70</v>
      </c>
      <c r="C19" s="234" t="s">
        <v>456</v>
      </c>
      <c r="H19" s="52"/>
    </row>
    <row r="20" spans="1:9" x14ac:dyDescent="0.25">
      <c r="A20" s="1" t="s">
        <v>89</v>
      </c>
      <c r="B20" s="53">
        <v>109</v>
      </c>
      <c r="C20" s="41">
        <v>0.3920863309352518</v>
      </c>
      <c r="H20" s="106"/>
    </row>
    <row r="21" spans="1:9" x14ac:dyDescent="0.25">
      <c r="A21" s="1" t="s">
        <v>90</v>
      </c>
      <c r="B21" s="53">
        <v>117</v>
      </c>
      <c r="C21" s="275">
        <v>0.42086330935251798</v>
      </c>
      <c r="H21" s="106"/>
    </row>
    <row r="22" spans="1:9" x14ac:dyDescent="0.25">
      <c r="A22" s="1" t="s">
        <v>91</v>
      </c>
      <c r="B22" s="53">
        <v>28</v>
      </c>
      <c r="C22" s="41">
        <v>0.10071942446043165</v>
      </c>
      <c r="H22" s="106"/>
    </row>
    <row r="23" spans="1:9" x14ac:dyDescent="0.25">
      <c r="A23" s="1" t="s">
        <v>92</v>
      </c>
      <c r="B23" s="53">
        <v>24</v>
      </c>
      <c r="C23" s="41">
        <v>8.6330935251798566E-2</v>
      </c>
      <c r="H23" s="106"/>
    </row>
    <row r="24" spans="1:9" x14ac:dyDescent="0.25">
      <c r="A24" s="1" t="s">
        <v>82</v>
      </c>
      <c r="B24" s="53">
        <v>50</v>
      </c>
      <c r="C24" s="41"/>
      <c r="D24" s="41"/>
      <c r="E24" s="235"/>
      <c r="H24" s="41"/>
    </row>
    <row r="25" spans="1:9" x14ac:dyDescent="0.25">
      <c r="A25" s="119" t="s">
        <v>55</v>
      </c>
      <c r="B25" s="117">
        <v>328</v>
      </c>
      <c r="C25" s="118">
        <v>1</v>
      </c>
      <c r="H25" s="106"/>
    </row>
    <row r="26" spans="1:9" x14ac:dyDescent="0.25">
      <c r="C26" s="108" t="s">
        <v>56</v>
      </c>
    </row>
    <row r="27" spans="1:9" x14ac:dyDescent="0.25">
      <c r="A27" s="1" t="s">
        <v>57</v>
      </c>
    </row>
    <row r="28" spans="1:9" x14ac:dyDescent="0.25">
      <c r="A28" s="347" t="s">
        <v>313</v>
      </c>
      <c r="B28" s="347"/>
      <c r="C28" s="347"/>
      <c r="D28" s="347"/>
      <c r="E28" s="347"/>
      <c r="F28" s="347"/>
    </row>
    <row r="29" spans="1:9" x14ac:dyDescent="0.25">
      <c r="A29" s="347"/>
      <c r="B29" s="347"/>
      <c r="C29" s="347"/>
      <c r="D29" s="347"/>
      <c r="E29" s="347"/>
      <c r="F29" s="347"/>
    </row>
    <row r="30" spans="1:9" ht="13.2" customHeight="1" x14ac:dyDescent="0.25">
      <c r="A30" s="347" t="s">
        <v>393</v>
      </c>
      <c r="B30" s="347"/>
      <c r="C30" s="347"/>
      <c r="D30" s="347"/>
      <c r="E30" s="347"/>
      <c r="F30" s="347"/>
    </row>
    <row r="31" spans="1:9" x14ac:dyDescent="0.25">
      <c r="A31" s="347"/>
      <c r="B31" s="347"/>
      <c r="C31" s="347"/>
      <c r="D31" s="347"/>
      <c r="E31" s="347"/>
      <c r="F31" s="347"/>
    </row>
    <row r="32" spans="1:9" x14ac:dyDescent="0.25">
      <c r="A32" s="347"/>
      <c r="B32" s="347"/>
      <c r="C32" s="347"/>
      <c r="D32" s="347"/>
      <c r="E32" s="347"/>
      <c r="F32" s="347"/>
    </row>
    <row r="33" spans="1:7" x14ac:dyDescent="0.25">
      <c r="A33" s="347"/>
      <c r="B33" s="347"/>
      <c r="C33" s="347"/>
      <c r="D33" s="347"/>
      <c r="E33" s="347"/>
      <c r="F33" s="347"/>
    </row>
    <row r="34" spans="1:7" ht="12.75" customHeight="1" x14ac:dyDescent="0.25">
      <c r="A34" s="349" t="s">
        <v>365</v>
      </c>
      <c r="B34" s="349"/>
      <c r="C34" s="349"/>
      <c r="D34" s="349"/>
      <c r="E34" s="349"/>
      <c r="F34" s="349"/>
      <c r="G34" s="39"/>
    </row>
    <row r="35" spans="1:7" ht="12.75" customHeight="1" x14ac:dyDescent="0.25">
      <c r="A35" s="349" t="s">
        <v>458</v>
      </c>
      <c r="B35" s="349"/>
      <c r="C35" s="349"/>
      <c r="D35" s="349"/>
      <c r="E35" s="349"/>
      <c r="F35" s="349"/>
      <c r="G35" s="39"/>
    </row>
    <row r="36" spans="1:7" x14ac:dyDescent="0.25">
      <c r="A36" s="349"/>
      <c r="B36" s="349"/>
      <c r="C36" s="349"/>
      <c r="D36" s="349"/>
      <c r="E36" s="349"/>
      <c r="F36" s="349"/>
      <c r="G36" s="39"/>
    </row>
    <row r="37" spans="1:7" x14ac:dyDescent="0.25">
      <c r="A37" s="349"/>
      <c r="B37" s="349"/>
      <c r="C37" s="349"/>
      <c r="D37" s="349"/>
      <c r="E37" s="349"/>
      <c r="F37" s="349"/>
      <c r="G37" s="39"/>
    </row>
    <row r="38" spans="1:7" ht="12.75" customHeight="1" x14ac:dyDescent="0.25">
      <c r="A38" s="349" t="s">
        <v>379</v>
      </c>
      <c r="B38" s="349"/>
      <c r="C38" s="349"/>
      <c r="D38" s="349"/>
      <c r="E38" s="349"/>
      <c r="F38" s="349"/>
      <c r="G38" s="39"/>
    </row>
  </sheetData>
  <mergeCells count="6">
    <mergeCell ref="A1:E1"/>
    <mergeCell ref="A34:F34"/>
    <mergeCell ref="A35:F37"/>
    <mergeCell ref="A38:F38"/>
    <mergeCell ref="A28:F29"/>
    <mergeCell ref="A30:F33"/>
  </mergeCells>
  <hyperlinks>
    <hyperlink ref="F1" location="Index!A1" display="Index" xr:uid="{00000000-0004-0000-1900-000000000000}"/>
  </hyperlinks>
  <pageMargins left="0.74803149606299213" right="0.74803149606299213" top="0.98425196850393704" bottom="0.98425196850393704" header="0.511811023622047" footer="0.511811023622047"/>
  <pageSetup paperSize="9" scale="94" fitToWidth="0" fitToHeight="0" orientation="portrait" r:id="rId1"/>
  <headerFooter alignWithMargins="0">
    <oddHeader>&amp;CFirearms offences</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209CC-BF65-41D7-89AA-678E49056294}">
  <dimension ref="A1:Q33"/>
  <sheetViews>
    <sheetView workbookViewId="0">
      <selection sqref="A1:J1"/>
    </sheetView>
  </sheetViews>
  <sheetFormatPr defaultRowHeight="13.2" x14ac:dyDescent="0.25"/>
  <cols>
    <col min="1" max="1" width="20.5546875" customWidth="1"/>
    <col min="2" max="9" width="12.88671875" customWidth="1"/>
    <col min="10" max="10" width="20.6640625" customWidth="1"/>
    <col min="11" max="17" width="12.88671875" style="5" customWidth="1"/>
  </cols>
  <sheetData>
    <row r="1" spans="1:17" ht="30" customHeight="1" x14ac:dyDescent="0.25">
      <c r="A1" s="359" t="s">
        <v>397</v>
      </c>
      <c r="B1" s="359"/>
      <c r="C1" s="359"/>
      <c r="D1" s="359"/>
      <c r="E1" s="359"/>
      <c r="F1" s="359"/>
      <c r="G1" s="359"/>
      <c r="H1" s="359"/>
      <c r="I1" s="359"/>
      <c r="J1" s="359"/>
      <c r="K1" s="6" t="s">
        <v>50</v>
      </c>
      <c r="L1" s="34"/>
      <c r="M1" s="34"/>
      <c r="N1" s="34"/>
    </row>
    <row r="3" spans="1:17" x14ac:dyDescent="0.25">
      <c r="A3" s="368" t="s">
        <v>311</v>
      </c>
      <c r="B3" s="366" t="s">
        <v>70</v>
      </c>
      <c r="C3" s="366"/>
      <c r="D3" s="366"/>
      <c r="E3" s="366"/>
      <c r="F3" s="366"/>
      <c r="G3" s="366"/>
      <c r="H3" s="366"/>
      <c r="I3" s="124"/>
      <c r="J3" s="368" t="s">
        <v>311</v>
      </c>
      <c r="K3" s="366" t="s">
        <v>71</v>
      </c>
      <c r="L3" s="366"/>
      <c r="M3" s="366"/>
      <c r="N3" s="366"/>
      <c r="O3" s="366"/>
      <c r="P3" s="366"/>
      <c r="Q3" s="366"/>
    </row>
    <row r="4" spans="1:17" ht="39.6" x14ac:dyDescent="0.25">
      <c r="A4" s="369"/>
      <c r="B4" s="205" t="s">
        <v>59</v>
      </c>
      <c r="C4" s="206" t="s">
        <v>60</v>
      </c>
      <c r="D4" s="206" t="s">
        <v>61</v>
      </c>
      <c r="E4" s="206" t="s">
        <v>62</v>
      </c>
      <c r="F4" s="206" t="s">
        <v>63</v>
      </c>
      <c r="G4" s="206" t="s">
        <v>396</v>
      </c>
      <c r="H4" s="206" t="s">
        <v>55</v>
      </c>
      <c r="I4" s="1"/>
      <c r="J4" s="369"/>
      <c r="K4" s="205" t="s">
        <v>59</v>
      </c>
      <c r="L4" s="206" t="s">
        <v>60</v>
      </c>
      <c r="M4" s="206" t="s">
        <v>61</v>
      </c>
      <c r="N4" s="206" t="s">
        <v>62</v>
      </c>
      <c r="O4" s="206" t="s">
        <v>63</v>
      </c>
      <c r="P4" s="206" t="s">
        <v>396</v>
      </c>
      <c r="Q4" s="206" t="s">
        <v>55</v>
      </c>
    </row>
    <row r="5" spans="1:17" x14ac:dyDescent="0.25">
      <c r="A5" s="124" t="s">
        <v>80</v>
      </c>
      <c r="B5" s="124">
        <v>0</v>
      </c>
      <c r="C5" s="124">
        <v>0</v>
      </c>
      <c r="D5" s="124">
        <v>0</v>
      </c>
      <c r="E5" s="124">
        <v>1</v>
      </c>
      <c r="F5" s="124">
        <v>305</v>
      </c>
      <c r="G5" s="124">
        <v>15</v>
      </c>
      <c r="H5" s="128">
        <v>321</v>
      </c>
      <c r="I5" s="106"/>
      <c r="J5" s="124" t="s">
        <v>80</v>
      </c>
      <c r="K5" s="141">
        <v>0</v>
      </c>
      <c r="L5" s="141">
        <v>0</v>
      </c>
      <c r="M5" s="141">
        <v>0</v>
      </c>
      <c r="N5" s="141">
        <v>3.1152647975077881E-3</v>
      </c>
      <c r="O5" s="141">
        <v>0.95015576323987538</v>
      </c>
      <c r="P5" s="141">
        <v>4.6728971962616821E-2</v>
      </c>
      <c r="Q5" s="142">
        <v>1</v>
      </c>
    </row>
    <row r="6" spans="1:17" x14ac:dyDescent="0.25">
      <c r="A6" s="127" t="s">
        <v>81</v>
      </c>
      <c r="B6" s="127">
        <v>0</v>
      </c>
      <c r="C6" s="127">
        <v>0</v>
      </c>
      <c r="D6" s="70">
        <v>0</v>
      </c>
      <c r="E6" s="70">
        <v>0</v>
      </c>
      <c r="F6" s="70">
        <v>7</v>
      </c>
      <c r="G6" s="70">
        <v>0</v>
      </c>
      <c r="H6" s="152">
        <v>7</v>
      </c>
      <c r="I6" s="106"/>
      <c r="J6" s="127" t="s">
        <v>81</v>
      </c>
      <c r="K6" s="145">
        <v>0</v>
      </c>
      <c r="L6" s="145">
        <v>0</v>
      </c>
      <c r="M6" s="145">
        <v>0</v>
      </c>
      <c r="N6" s="145">
        <v>0</v>
      </c>
      <c r="O6" s="145">
        <v>1</v>
      </c>
      <c r="P6" s="145">
        <v>0</v>
      </c>
      <c r="Q6" s="143">
        <v>1</v>
      </c>
    </row>
    <row r="7" spans="1:17" x14ac:dyDescent="0.25">
      <c r="I7" s="1"/>
    </row>
    <row r="8" spans="1:17" ht="39.6" x14ac:dyDescent="0.25">
      <c r="A8" s="175" t="s">
        <v>253</v>
      </c>
      <c r="B8" s="207" t="s">
        <v>59</v>
      </c>
      <c r="C8" s="208" t="s">
        <v>60</v>
      </c>
      <c r="D8" s="208" t="s">
        <v>61</v>
      </c>
      <c r="E8" s="208" t="s">
        <v>62</v>
      </c>
      <c r="F8" s="208" t="s">
        <v>63</v>
      </c>
      <c r="G8" s="208" t="s">
        <v>396</v>
      </c>
      <c r="H8" s="208" t="s">
        <v>55</v>
      </c>
      <c r="I8" s="1"/>
      <c r="J8" s="175" t="s">
        <v>253</v>
      </c>
      <c r="K8" s="207" t="s">
        <v>59</v>
      </c>
      <c r="L8" s="208" t="s">
        <v>60</v>
      </c>
      <c r="M8" s="208" t="s">
        <v>61</v>
      </c>
      <c r="N8" s="208" t="s">
        <v>62</v>
      </c>
      <c r="O8" s="208" t="s">
        <v>63</v>
      </c>
      <c r="P8" s="208" t="s">
        <v>396</v>
      </c>
      <c r="Q8" s="208" t="s">
        <v>55</v>
      </c>
    </row>
    <row r="9" spans="1:17" x14ac:dyDescent="0.25">
      <c r="A9" s="124" t="s">
        <v>83</v>
      </c>
      <c r="B9" s="124">
        <v>0</v>
      </c>
      <c r="C9" s="124">
        <v>0</v>
      </c>
      <c r="D9" s="124">
        <v>0</v>
      </c>
      <c r="E9" s="124">
        <v>1</v>
      </c>
      <c r="F9" s="124">
        <v>54</v>
      </c>
      <c r="G9" s="124">
        <v>1</v>
      </c>
      <c r="H9" s="128">
        <v>56</v>
      </c>
      <c r="I9" s="106"/>
      <c r="J9" s="124" t="s">
        <v>83</v>
      </c>
      <c r="K9" s="141">
        <v>0</v>
      </c>
      <c r="L9" s="141">
        <v>0</v>
      </c>
      <c r="M9" s="141">
        <v>0</v>
      </c>
      <c r="N9" s="141">
        <v>1.7857142857142856E-2</v>
      </c>
      <c r="O9" s="141">
        <v>0.9642857142857143</v>
      </c>
      <c r="P9" s="141">
        <v>1.7857142857142856E-2</v>
      </c>
      <c r="Q9" s="142">
        <v>1</v>
      </c>
    </row>
    <row r="10" spans="1:17" x14ac:dyDescent="0.25">
      <c r="A10" s="124" t="s">
        <v>84</v>
      </c>
      <c r="B10" s="124">
        <v>0</v>
      </c>
      <c r="C10" s="124">
        <v>0</v>
      </c>
      <c r="D10" s="124">
        <v>0</v>
      </c>
      <c r="E10" s="124">
        <v>0</v>
      </c>
      <c r="F10" s="124">
        <v>160</v>
      </c>
      <c r="G10" s="124">
        <v>11</v>
      </c>
      <c r="H10" s="128">
        <v>171</v>
      </c>
      <c r="I10" s="106"/>
      <c r="J10" s="124" t="s">
        <v>84</v>
      </c>
      <c r="K10" s="141">
        <v>0</v>
      </c>
      <c r="L10" s="141">
        <v>0</v>
      </c>
      <c r="M10" s="141">
        <v>0</v>
      </c>
      <c r="N10" s="141">
        <v>0</v>
      </c>
      <c r="O10" s="141">
        <v>0.93567251461988299</v>
      </c>
      <c r="P10" s="141">
        <v>6.4327485380116955E-2</v>
      </c>
      <c r="Q10" s="142">
        <v>1</v>
      </c>
    </row>
    <row r="11" spans="1:17" x14ac:dyDescent="0.25">
      <c r="A11" s="124" t="s">
        <v>85</v>
      </c>
      <c r="B11" s="124">
        <v>0</v>
      </c>
      <c r="C11" s="124">
        <v>0</v>
      </c>
      <c r="D11" s="124">
        <v>0</v>
      </c>
      <c r="E11" s="124">
        <v>0</v>
      </c>
      <c r="F11" s="124">
        <v>70</v>
      </c>
      <c r="G11" s="124">
        <v>1</v>
      </c>
      <c r="H11" s="128">
        <v>71</v>
      </c>
      <c r="I11" s="106"/>
      <c r="J11" s="124" t="s">
        <v>85</v>
      </c>
      <c r="K11" s="141">
        <v>0</v>
      </c>
      <c r="L11" s="141">
        <v>0</v>
      </c>
      <c r="M11" s="141">
        <v>0</v>
      </c>
      <c r="N11" s="141">
        <v>0</v>
      </c>
      <c r="O11" s="141">
        <v>0.9859154929577465</v>
      </c>
      <c r="P11" s="141">
        <v>1.4084507042253521E-2</v>
      </c>
      <c r="Q11" s="142">
        <v>1</v>
      </c>
    </row>
    <row r="12" spans="1:17" x14ac:dyDescent="0.25">
      <c r="A12" s="124" t="s">
        <v>86</v>
      </c>
      <c r="B12" s="124">
        <v>0</v>
      </c>
      <c r="C12" s="124">
        <v>0</v>
      </c>
      <c r="D12" s="124">
        <v>0</v>
      </c>
      <c r="E12" s="124">
        <v>0</v>
      </c>
      <c r="F12" s="124">
        <v>22</v>
      </c>
      <c r="G12" s="124">
        <v>1</v>
      </c>
      <c r="H12" s="128">
        <v>23</v>
      </c>
      <c r="I12" s="106"/>
      <c r="J12" s="124" t="s">
        <v>86</v>
      </c>
      <c r="K12" s="141">
        <v>0</v>
      </c>
      <c r="L12" s="141">
        <v>0</v>
      </c>
      <c r="M12" s="141">
        <v>0</v>
      </c>
      <c r="N12" s="141">
        <v>0</v>
      </c>
      <c r="O12" s="141">
        <v>0.95652173913043481</v>
      </c>
      <c r="P12" s="141">
        <v>4.3478260869565216E-2</v>
      </c>
      <c r="Q12" s="142">
        <v>1</v>
      </c>
    </row>
    <row r="13" spans="1:17" x14ac:dyDescent="0.25">
      <c r="A13" s="124" t="s">
        <v>87</v>
      </c>
      <c r="B13" s="124">
        <v>0</v>
      </c>
      <c r="C13" s="124">
        <v>0</v>
      </c>
      <c r="D13" s="124">
        <v>0</v>
      </c>
      <c r="E13" s="124">
        <v>0</v>
      </c>
      <c r="F13" s="124">
        <v>6</v>
      </c>
      <c r="G13" s="124">
        <v>1</v>
      </c>
      <c r="H13" s="128">
        <v>7</v>
      </c>
      <c r="I13" s="106"/>
      <c r="J13" s="124" t="s">
        <v>87</v>
      </c>
      <c r="K13" s="141">
        <v>0</v>
      </c>
      <c r="L13" s="141">
        <v>0</v>
      </c>
      <c r="M13" s="141">
        <v>0</v>
      </c>
      <c r="N13" s="141">
        <v>0</v>
      </c>
      <c r="O13" s="141">
        <v>0.8571428571428571</v>
      </c>
      <c r="P13" s="141">
        <v>0.14285714285714285</v>
      </c>
      <c r="Q13" s="142">
        <v>1</v>
      </c>
    </row>
    <row r="14" spans="1:17" x14ac:dyDescent="0.25">
      <c r="A14" s="127" t="s">
        <v>88</v>
      </c>
      <c r="B14" s="127">
        <v>0</v>
      </c>
      <c r="C14" s="127">
        <v>0</v>
      </c>
      <c r="D14" s="127">
        <v>0</v>
      </c>
      <c r="E14" s="127">
        <v>0</v>
      </c>
      <c r="F14" s="127">
        <v>0</v>
      </c>
      <c r="G14" s="127">
        <v>0</v>
      </c>
      <c r="H14" s="152">
        <v>0</v>
      </c>
      <c r="I14" s="106"/>
      <c r="J14" s="127" t="s">
        <v>88</v>
      </c>
      <c r="K14" s="213" t="s">
        <v>179</v>
      </c>
      <c r="L14" s="213" t="s">
        <v>179</v>
      </c>
      <c r="M14" s="213" t="s">
        <v>179</v>
      </c>
      <c r="N14" s="213" t="s">
        <v>179</v>
      </c>
      <c r="O14" s="213" t="s">
        <v>179</v>
      </c>
      <c r="P14" s="213" t="s">
        <v>179</v>
      </c>
      <c r="Q14" s="213" t="s">
        <v>179</v>
      </c>
    </row>
    <row r="15" spans="1:17" ht="14.4" x14ac:dyDescent="0.3">
      <c r="A15" s="124"/>
      <c r="B15" s="60"/>
      <c r="C15" s="60"/>
      <c r="D15" s="60"/>
      <c r="E15" s="60"/>
      <c r="F15" s="60"/>
      <c r="G15" s="60"/>
      <c r="H15" s="135"/>
      <c r="I15" s="1"/>
      <c r="J15" s="126"/>
      <c r="K15" s="137"/>
      <c r="L15" s="137"/>
      <c r="M15" s="137"/>
      <c r="N15" s="137"/>
      <c r="O15" s="137"/>
      <c r="P15" s="137"/>
      <c r="Q15" s="144"/>
    </row>
    <row r="16" spans="1:17" ht="39.6" x14ac:dyDescent="0.25">
      <c r="A16" s="132" t="s">
        <v>377</v>
      </c>
      <c r="B16" s="207" t="s">
        <v>59</v>
      </c>
      <c r="C16" s="208" t="s">
        <v>60</v>
      </c>
      <c r="D16" s="208" t="s">
        <v>61</v>
      </c>
      <c r="E16" s="208" t="s">
        <v>62</v>
      </c>
      <c r="F16" s="208" t="s">
        <v>63</v>
      </c>
      <c r="G16" s="208" t="s">
        <v>396</v>
      </c>
      <c r="H16" s="208" t="s">
        <v>55</v>
      </c>
      <c r="I16" s="266"/>
      <c r="J16" s="132" t="s">
        <v>367</v>
      </c>
      <c r="K16" s="207" t="s">
        <v>59</v>
      </c>
      <c r="L16" s="208" t="s">
        <v>60</v>
      </c>
      <c r="M16" s="208" t="s">
        <v>61</v>
      </c>
      <c r="N16" s="208" t="s">
        <v>62</v>
      </c>
      <c r="O16" s="208" t="s">
        <v>63</v>
      </c>
      <c r="P16" s="208" t="s">
        <v>396</v>
      </c>
      <c r="Q16" s="208" t="s">
        <v>55</v>
      </c>
    </row>
    <row r="17" spans="1:17" x14ac:dyDescent="0.25">
      <c r="A17" s="124" t="s">
        <v>89</v>
      </c>
      <c r="B17" s="124">
        <v>0</v>
      </c>
      <c r="C17" s="124">
        <v>0</v>
      </c>
      <c r="D17" s="124">
        <v>0</v>
      </c>
      <c r="E17" s="124">
        <v>1</v>
      </c>
      <c r="F17" s="124">
        <v>101</v>
      </c>
      <c r="G17" s="124">
        <v>7</v>
      </c>
      <c r="H17" s="133">
        <v>109</v>
      </c>
      <c r="I17" s="106"/>
      <c r="J17" s="124" t="s">
        <v>89</v>
      </c>
      <c r="K17" s="141">
        <v>0</v>
      </c>
      <c r="L17" s="141">
        <v>0</v>
      </c>
      <c r="M17" s="141">
        <v>0</v>
      </c>
      <c r="N17" s="141">
        <v>9.1743119266055051E-3</v>
      </c>
      <c r="O17" s="141">
        <v>0.92660550458715596</v>
      </c>
      <c r="P17" s="141">
        <v>6.4220183486238536E-2</v>
      </c>
      <c r="Q17" s="142">
        <v>1</v>
      </c>
    </row>
    <row r="18" spans="1:17" x14ac:dyDescent="0.25">
      <c r="A18" s="124" t="s">
        <v>90</v>
      </c>
      <c r="B18" s="124">
        <v>0</v>
      </c>
      <c r="C18" s="124">
        <v>0</v>
      </c>
      <c r="D18" s="124">
        <v>0</v>
      </c>
      <c r="E18" s="124">
        <v>0</v>
      </c>
      <c r="F18" s="124">
        <v>112</v>
      </c>
      <c r="G18" s="124">
        <v>5</v>
      </c>
      <c r="H18" s="133">
        <v>117</v>
      </c>
      <c r="I18" s="106"/>
      <c r="J18" s="124" t="s">
        <v>90</v>
      </c>
      <c r="K18" s="141">
        <v>0</v>
      </c>
      <c r="L18" s="141">
        <v>0</v>
      </c>
      <c r="M18" s="141">
        <v>0</v>
      </c>
      <c r="N18" s="141">
        <v>0</v>
      </c>
      <c r="O18" s="141">
        <v>0.95726495726495731</v>
      </c>
      <c r="P18" s="141">
        <v>4.2735042735042736E-2</v>
      </c>
      <c r="Q18" s="142">
        <v>1</v>
      </c>
    </row>
    <row r="19" spans="1:17" x14ac:dyDescent="0.25">
      <c r="A19" s="124" t="s">
        <v>91</v>
      </c>
      <c r="B19" s="124">
        <v>0</v>
      </c>
      <c r="C19" s="124">
        <v>0</v>
      </c>
      <c r="D19" s="124">
        <v>0</v>
      </c>
      <c r="E19" s="124">
        <v>0</v>
      </c>
      <c r="F19" s="124">
        <v>27</v>
      </c>
      <c r="G19" s="124">
        <v>1</v>
      </c>
      <c r="H19" s="133">
        <v>28</v>
      </c>
      <c r="I19" s="106"/>
      <c r="J19" s="124" t="s">
        <v>91</v>
      </c>
      <c r="K19" s="141">
        <v>0</v>
      </c>
      <c r="L19" s="141">
        <v>0</v>
      </c>
      <c r="M19" s="141">
        <v>0</v>
      </c>
      <c r="N19" s="141">
        <v>0</v>
      </c>
      <c r="O19" s="141">
        <v>0.9642857142857143</v>
      </c>
      <c r="P19" s="141">
        <v>3.5714285714285712E-2</v>
      </c>
      <c r="Q19" s="142">
        <v>1</v>
      </c>
    </row>
    <row r="20" spans="1:17" x14ac:dyDescent="0.25">
      <c r="A20" s="126" t="s">
        <v>92</v>
      </c>
      <c r="B20" s="126">
        <v>0</v>
      </c>
      <c r="C20" s="126">
        <v>0</v>
      </c>
      <c r="D20" s="126">
        <v>0</v>
      </c>
      <c r="E20" s="126">
        <v>0</v>
      </c>
      <c r="F20" s="126">
        <v>23</v>
      </c>
      <c r="G20" s="126">
        <v>1</v>
      </c>
      <c r="H20" s="133">
        <v>24</v>
      </c>
      <c r="I20" s="106"/>
      <c r="J20" s="126" t="s">
        <v>92</v>
      </c>
      <c r="K20" s="141">
        <v>0</v>
      </c>
      <c r="L20" s="141">
        <v>0</v>
      </c>
      <c r="M20" s="141">
        <v>0</v>
      </c>
      <c r="N20" s="141">
        <v>0</v>
      </c>
      <c r="O20" s="141">
        <v>0.95833333333333337</v>
      </c>
      <c r="P20" s="141">
        <v>4.1666666666666664E-2</v>
      </c>
      <c r="Q20" s="142">
        <v>1</v>
      </c>
    </row>
    <row r="21" spans="1:17" x14ac:dyDescent="0.25">
      <c r="A21" s="127" t="s">
        <v>82</v>
      </c>
      <c r="B21" s="127">
        <v>0</v>
      </c>
      <c r="C21" s="127">
        <v>0</v>
      </c>
      <c r="D21" s="127">
        <v>0</v>
      </c>
      <c r="E21" s="127">
        <v>0</v>
      </c>
      <c r="F21" s="127">
        <v>49</v>
      </c>
      <c r="G21" s="127">
        <v>1</v>
      </c>
      <c r="H21" s="134">
        <v>50</v>
      </c>
      <c r="I21" s="106"/>
      <c r="J21" s="127" t="s">
        <v>82</v>
      </c>
      <c r="K21" s="145">
        <v>0</v>
      </c>
      <c r="L21" s="145">
        <v>0</v>
      </c>
      <c r="M21" s="145">
        <v>0</v>
      </c>
      <c r="N21" s="145">
        <v>0</v>
      </c>
      <c r="O21" s="145">
        <v>0.98</v>
      </c>
      <c r="P21" s="145">
        <v>0.02</v>
      </c>
      <c r="Q21" s="143">
        <v>1</v>
      </c>
    </row>
    <row r="22" spans="1:17" x14ac:dyDescent="0.25">
      <c r="I22" s="1"/>
      <c r="Q22" s="16" t="s">
        <v>56</v>
      </c>
    </row>
    <row r="23" spans="1:17" x14ac:dyDescent="0.25">
      <c r="A23" s="177" t="s">
        <v>423</v>
      </c>
    </row>
    <row r="25" spans="1:17" x14ac:dyDescent="0.25">
      <c r="A25" t="s">
        <v>57</v>
      </c>
    </row>
    <row r="26" spans="1:17" x14ac:dyDescent="0.25">
      <c r="A26" s="357" t="s">
        <v>313</v>
      </c>
      <c r="B26" s="357"/>
      <c r="C26" s="357"/>
      <c r="D26" s="357"/>
      <c r="E26" s="357"/>
      <c r="F26" s="357"/>
      <c r="G26" s="357"/>
      <c r="H26" s="357"/>
      <c r="I26" s="357"/>
      <c r="J26" s="357"/>
    </row>
    <row r="27" spans="1:17" x14ac:dyDescent="0.25">
      <c r="A27" s="357"/>
      <c r="B27" s="357"/>
      <c r="C27" s="357"/>
      <c r="D27" s="357"/>
      <c r="E27" s="357"/>
      <c r="F27" s="357"/>
      <c r="G27" s="357"/>
      <c r="H27" s="357"/>
      <c r="I27" s="357"/>
      <c r="J27" s="357"/>
    </row>
    <row r="28" spans="1:17" ht="13.2" customHeight="1" x14ac:dyDescent="0.25">
      <c r="A28" s="357" t="s">
        <v>393</v>
      </c>
      <c r="B28" s="357"/>
      <c r="C28" s="357"/>
      <c r="D28" s="357"/>
      <c r="E28" s="357"/>
      <c r="F28" s="357"/>
      <c r="G28" s="357"/>
      <c r="H28" s="357"/>
      <c r="I28" s="357"/>
      <c r="J28" s="357"/>
    </row>
    <row r="29" spans="1:17" x14ac:dyDescent="0.25">
      <c r="A29" s="357"/>
      <c r="B29" s="357"/>
      <c r="C29" s="357"/>
      <c r="D29" s="357"/>
      <c r="E29" s="357"/>
      <c r="F29" s="357"/>
      <c r="G29" s="357"/>
      <c r="H29" s="357"/>
      <c r="I29" s="357"/>
      <c r="J29" s="357"/>
    </row>
    <row r="30" spans="1:17" x14ac:dyDescent="0.25">
      <c r="A30" s="357"/>
      <c r="B30" s="357"/>
      <c r="C30" s="357"/>
      <c r="D30" s="357"/>
      <c r="E30" s="357"/>
      <c r="F30" s="357"/>
      <c r="G30" s="357"/>
      <c r="H30" s="357"/>
      <c r="I30" s="357"/>
      <c r="J30" s="357"/>
    </row>
    <row r="31" spans="1:17" ht="13.2" customHeight="1" x14ac:dyDescent="0.25">
      <c r="A31" s="347" t="s">
        <v>195</v>
      </c>
      <c r="B31" s="347"/>
      <c r="C31" s="347"/>
      <c r="D31" s="347"/>
      <c r="E31" s="347"/>
      <c r="F31" s="347"/>
      <c r="G31" s="347"/>
      <c r="H31" s="347"/>
      <c r="I31" s="347"/>
      <c r="J31" s="347"/>
      <c r="K31" s="64"/>
      <c r="L31" s="39"/>
    </row>
    <row r="32" spans="1:17" x14ac:dyDescent="0.25">
      <c r="A32" s="347"/>
      <c r="B32" s="347"/>
      <c r="C32" s="347"/>
      <c r="D32" s="347"/>
      <c r="E32" s="347"/>
      <c r="F32" s="347"/>
      <c r="G32" s="347"/>
      <c r="H32" s="347"/>
      <c r="I32" s="347"/>
      <c r="J32" s="347"/>
      <c r="K32" s="64"/>
      <c r="L32" s="39"/>
    </row>
    <row r="33" spans="1:1" x14ac:dyDescent="0.25">
      <c r="A33" t="s">
        <v>376</v>
      </c>
    </row>
  </sheetData>
  <mergeCells count="8">
    <mergeCell ref="K3:Q3"/>
    <mergeCell ref="A26:J27"/>
    <mergeCell ref="A31:J32"/>
    <mergeCell ref="A28:J30"/>
    <mergeCell ref="A1:J1"/>
    <mergeCell ref="A3:A4"/>
    <mergeCell ref="B3:H3"/>
    <mergeCell ref="J3:J4"/>
  </mergeCells>
  <hyperlinks>
    <hyperlink ref="K1" location="Index!A1" display="Index" xr:uid="{87150AA1-EA2E-452E-BFE8-B0E6ED7E1D38}"/>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0"/>
  <sheetViews>
    <sheetView zoomScaleNormal="100" workbookViewId="0">
      <selection sqref="A1:K1"/>
    </sheetView>
  </sheetViews>
  <sheetFormatPr defaultRowHeight="13.2" x14ac:dyDescent="0.25"/>
  <cols>
    <col min="1" max="1" width="41.44140625" style="4" customWidth="1"/>
    <col min="2" max="3" width="9.109375" style="17" customWidth="1"/>
    <col min="4" max="8" width="9.109375" style="8" customWidth="1"/>
    <col min="9" max="9" width="9.109375" customWidth="1"/>
  </cols>
  <sheetData>
    <row r="1" spans="1:12" s="7" customFormat="1" ht="30.6" customHeight="1" x14ac:dyDescent="0.25">
      <c r="A1" s="359" t="s">
        <v>199</v>
      </c>
      <c r="B1" s="359"/>
      <c r="C1" s="359"/>
      <c r="D1" s="359"/>
      <c r="E1" s="359"/>
      <c r="F1" s="359"/>
      <c r="G1" s="359"/>
      <c r="H1" s="359"/>
      <c r="I1" s="359"/>
      <c r="J1" s="359"/>
      <c r="K1" s="359"/>
      <c r="L1" s="6" t="s">
        <v>50</v>
      </c>
    </row>
    <row r="2" spans="1:12" x14ac:dyDescent="0.25">
      <c r="A2" s="58"/>
    </row>
    <row r="3" spans="1:12" ht="15.6" x14ac:dyDescent="0.25">
      <c r="A3" s="35" t="s">
        <v>191</v>
      </c>
      <c r="B3" s="35"/>
      <c r="C3"/>
      <c r="D3"/>
      <c r="E3"/>
      <c r="F3"/>
      <c r="G3"/>
      <c r="H3"/>
    </row>
    <row r="4" spans="1:12" x14ac:dyDescent="0.25">
      <c r="A4"/>
      <c r="B4"/>
      <c r="C4"/>
      <c r="D4"/>
      <c r="E4"/>
      <c r="F4"/>
      <c r="G4"/>
      <c r="H4"/>
    </row>
    <row r="5" spans="1:12" ht="15.6" x14ac:dyDescent="0.25">
      <c r="A5" s="9" t="s">
        <v>192</v>
      </c>
      <c r="B5" s="28">
        <v>2009</v>
      </c>
      <c r="C5" s="28">
        <v>2010</v>
      </c>
      <c r="D5" s="28">
        <v>2011</v>
      </c>
      <c r="E5" s="28">
        <v>2012</v>
      </c>
      <c r="F5" s="28">
        <v>2013</v>
      </c>
      <c r="G5" s="28">
        <v>2014</v>
      </c>
      <c r="H5" s="28">
        <v>2015</v>
      </c>
      <c r="I5" s="28">
        <v>2016</v>
      </c>
      <c r="J5" s="28">
        <v>2017</v>
      </c>
      <c r="K5" s="28">
        <v>2018</v>
      </c>
      <c r="L5" s="28">
        <v>2019</v>
      </c>
    </row>
    <row r="6" spans="1:12" x14ac:dyDescent="0.25">
      <c r="A6" s="58" t="s">
        <v>64</v>
      </c>
      <c r="B6" s="29">
        <v>55.85</v>
      </c>
      <c r="C6" s="29">
        <v>53.78</v>
      </c>
      <c r="D6" s="29">
        <v>55.39</v>
      </c>
      <c r="E6" s="29">
        <v>57.79</v>
      </c>
      <c r="F6" s="29">
        <v>53.84</v>
      </c>
      <c r="G6" s="29">
        <v>55.69</v>
      </c>
      <c r="H6" s="29">
        <v>55.56</v>
      </c>
      <c r="I6" s="29">
        <v>56.78</v>
      </c>
      <c r="J6" s="29">
        <v>59.76</v>
      </c>
      <c r="K6" s="29">
        <v>57.42</v>
      </c>
      <c r="L6" s="29">
        <v>57.67</v>
      </c>
    </row>
    <row r="7" spans="1:12" x14ac:dyDescent="0.25">
      <c r="A7" s="30" t="s">
        <v>65</v>
      </c>
      <c r="B7" s="31">
        <v>60</v>
      </c>
      <c r="C7" s="31">
        <v>60</v>
      </c>
      <c r="D7" s="31">
        <v>60</v>
      </c>
      <c r="E7" s="31">
        <v>60</v>
      </c>
      <c r="F7" s="31">
        <v>60</v>
      </c>
      <c r="G7" s="31">
        <v>60</v>
      </c>
      <c r="H7" s="31">
        <v>60</v>
      </c>
      <c r="I7" s="31">
        <v>60</v>
      </c>
      <c r="J7" s="31">
        <v>60</v>
      </c>
      <c r="K7" s="31">
        <v>60</v>
      </c>
      <c r="L7" s="31">
        <v>60</v>
      </c>
    </row>
    <row r="8" spans="1:12" ht="15.6" x14ac:dyDescent="0.25">
      <c r="A8" s="32" t="s">
        <v>268</v>
      </c>
      <c r="B8" s="33">
        <v>0</v>
      </c>
      <c r="C8" s="122" t="s">
        <v>93</v>
      </c>
      <c r="D8" s="87">
        <v>5.7142857142857143E-3</v>
      </c>
      <c r="E8" s="33">
        <v>0</v>
      </c>
      <c r="F8" s="33">
        <v>0</v>
      </c>
      <c r="G8" s="33">
        <v>0</v>
      </c>
      <c r="H8" s="250">
        <v>0</v>
      </c>
      <c r="I8" s="33">
        <v>0</v>
      </c>
      <c r="J8" s="33">
        <v>0</v>
      </c>
      <c r="K8" s="33">
        <v>0</v>
      </c>
      <c r="L8" s="33">
        <v>0</v>
      </c>
    </row>
    <row r="10" spans="1:12" x14ac:dyDescent="0.25">
      <c r="A10" s="35" t="s">
        <v>107</v>
      </c>
      <c r="B10" s="35"/>
      <c r="C10"/>
      <c r="D10"/>
      <c r="E10"/>
      <c r="F10"/>
      <c r="G10"/>
      <c r="H10"/>
    </row>
    <row r="11" spans="1:12" x14ac:dyDescent="0.25">
      <c r="A11"/>
      <c r="B11"/>
      <c r="C11"/>
      <c r="D11"/>
      <c r="E11"/>
      <c r="F11"/>
      <c r="G11"/>
      <c r="H11"/>
    </row>
    <row r="12" spans="1:12" ht="15.6" x14ac:dyDescent="0.25">
      <c r="A12" s="9" t="s">
        <v>267</v>
      </c>
      <c r="B12" s="28">
        <v>2009</v>
      </c>
      <c r="C12" s="28">
        <v>2010</v>
      </c>
      <c r="D12" s="28">
        <v>2011</v>
      </c>
      <c r="E12" s="28">
        <v>2012</v>
      </c>
      <c r="F12" s="28">
        <v>2013</v>
      </c>
      <c r="G12" s="28">
        <v>2014</v>
      </c>
      <c r="H12" s="28">
        <v>2015</v>
      </c>
      <c r="I12" s="28">
        <v>2016</v>
      </c>
      <c r="J12" s="28">
        <v>2017</v>
      </c>
      <c r="K12" s="28">
        <v>2018</v>
      </c>
      <c r="L12" s="28">
        <v>2019</v>
      </c>
    </row>
    <row r="13" spans="1:12" x14ac:dyDescent="0.25">
      <c r="A13" s="4" t="s">
        <v>64</v>
      </c>
      <c r="B13" s="29">
        <v>16.97</v>
      </c>
      <c r="C13" s="29">
        <v>13.41</v>
      </c>
      <c r="D13" s="29">
        <v>9.2899999999999991</v>
      </c>
      <c r="E13" s="29">
        <v>10.18</v>
      </c>
      <c r="F13" s="29">
        <v>9.36</v>
      </c>
      <c r="G13" s="29">
        <v>15.72</v>
      </c>
      <c r="H13" s="29">
        <v>14.24</v>
      </c>
      <c r="I13" s="29">
        <v>11.39</v>
      </c>
      <c r="J13" s="29">
        <v>14.01</v>
      </c>
      <c r="K13" s="29">
        <v>14.56</v>
      </c>
      <c r="L13" s="29">
        <v>12.36</v>
      </c>
    </row>
    <row r="14" spans="1:12" x14ac:dyDescent="0.25">
      <c r="A14" s="30" t="s">
        <v>65</v>
      </c>
      <c r="B14" s="31">
        <v>6</v>
      </c>
      <c r="C14" s="31">
        <v>4.33</v>
      </c>
      <c r="D14" s="31">
        <v>6</v>
      </c>
      <c r="E14" s="31">
        <v>6</v>
      </c>
      <c r="F14" s="31">
        <v>5.18</v>
      </c>
      <c r="G14" s="31">
        <v>6.5</v>
      </c>
      <c r="H14" s="31">
        <v>6</v>
      </c>
      <c r="I14" s="31">
        <v>8</v>
      </c>
      <c r="J14" s="31">
        <v>9</v>
      </c>
      <c r="K14" s="31">
        <v>9.5</v>
      </c>
      <c r="L14" s="31">
        <v>9</v>
      </c>
    </row>
    <row r="15" spans="1:12" ht="15.6" x14ac:dyDescent="0.25">
      <c r="A15" s="32" t="s">
        <v>268</v>
      </c>
      <c r="B15" s="33">
        <v>0</v>
      </c>
      <c r="C15" s="33">
        <v>0</v>
      </c>
      <c r="D15" s="33">
        <v>0</v>
      </c>
      <c r="E15" s="33">
        <v>1.1363636363636364E-2</v>
      </c>
      <c r="F15" s="33">
        <v>0</v>
      </c>
      <c r="G15" s="33">
        <v>0</v>
      </c>
      <c r="H15" s="33">
        <v>0</v>
      </c>
      <c r="I15" s="33">
        <v>0</v>
      </c>
      <c r="J15" s="33">
        <v>0</v>
      </c>
      <c r="K15" s="33">
        <v>0</v>
      </c>
      <c r="L15" s="33">
        <v>0</v>
      </c>
    </row>
    <row r="16" spans="1:12" x14ac:dyDescent="0.25">
      <c r="L16" s="16" t="s">
        <v>56</v>
      </c>
    </row>
    <row r="17" spans="1:12" x14ac:dyDescent="0.25">
      <c r="A17" s="4" t="s">
        <v>57</v>
      </c>
      <c r="D17" s="17"/>
      <c r="E17" s="17"/>
      <c r="F17" s="17"/>
      <c r="G17" s="17"/>
      <c r="H17" s="17"/>
      <c r="I17" s="17"/>
      <c r="J17" s="17"/>
      <c r="K17" s="17"/>
      <c r="L17" s="17"/>
    </row>
    <row r="18" spans="1:12" x14ac:dyDescent="0.25">
      <c r="A18" s="356" t="s">
        <v>265</v>
      </c>
      <c r="B18" s="356"/>
      <c r="C18" s="356"/>
      <c r="D18" s="356"/>
      <c r="E18" s="356"/>
      <c r="F18" s="356"/>
      <c r="G18" s="356"/>
      <c r="H18" s="356"/>
      <c r="I18" s="356"/>
      <c r="J18" s="356"/>
      <c r="K18" s="356"/>
      <c r="L18" s="356"/>
    </row>
    <row r="19" spans="1:12" x14ac:dyDescent="0.25">
      <c r="A19" s="356"/>
      <c r="B19" s="356"/>
      <c r="C19" s="356"/>
      <c r="D19" s="356"/>
      <c r="E19" s="356"/>
      <c r="F19" s="356"/>
      <c r="G19" s="356"/>
      <c r="H19" s="356"/>
      <c r="I19" s="356"/>
      <c r="J19" s="356"/>
      <c r="K19" s="356"/>
      <c r="L19" s="356"/>
    </row>
    <row r="20" spans="1:12" x14ac:dyDescent="0.25">
      <c r="A20" s="356"/>
      <c r="B20" s="356"/>
      <c r="C20" s="356"/>
      <c r="D20" s="356"/>
      <c r="E20" s="356"/>
      <c r="F20" s="356"/>
      <c r="G20" s="356"/>
      <c r="H20" s="356"/>
      <c r="I20" s="356"/>
      <c r="J20" s="356"/>
      <c r="K20" s="356"/>
      <c r="L20" s="356"/>
    </row>
    <row r="21" spans="1:12" x14ac:dyDescent="0.25">
      <c r="A21" s="353" t="s">
        <v>187</v>
      </c>
      <c r="B21" s="353"/>
      <c r="C21" s="353"/>
      <c r="D21" s="353"/>
      <c r="E21" s="353"/>
      <c r="F21" s="353"/>
      <c r="G21" s="353"/>
      <c r="H21" s="353"/>
      <c r="I21" s="353"/>
      <c r="J21" s="353"/>
      <c r="K21" s="353"/>
      <c r="L21" s="353"/>
    </row>
    <row r="22" spans="1:12" x14ac:dyDescent="0.25">
      <c r="A22" s="357" t="s">
        <v>189</v>
      </c>
      <c r="B22" s="357"/>
      <c r="C22" s="357"/>
      <c r="D22" s="357"/>
      <c r="E22" s="357"/>
      <c r="F22" s="357"/>
      <c r="G22" s="357"/>
      <c r="H22" s="357"/>
      <c r="I22" s="357"/>
      <c r="J22" s="357"/>
      <c r="K22" s="357"/>
      <c r="L22" s="357"/>
    </row>
    <row r="23" spans="1:12" x14ac:dyDescent="0.25">
      <c r="A23" s="357"/>
      <c r="B23" s="357"/>
      <c r="C23" s="357"/>
      <c r="D23" s="357"/>
      <c r="E23" s="357"/>
      <c r="F23" s="357"/>
      <c r="G23" s="357"/>
      <c r="H23" s="357"/>
      <c r="I23" s="357"/>
      <c r="J23" s="357"/>
      <c r="K23" s="357"/>
      <c r="L23" s="357"/>
    </row>
    <row r="24" spans="1:12" x14ac:dyDescent="0.25">
      <c r="A24" s="357"/>
      <c r="B24" s="357"/>
      <c r="C24" s="357"/>
      <c r="D24" s="357"/>
      <c r="E24" s="357"/>
      <c r="F24" s="357"/>
      <c r="G24" s="357"/>
      <c r="H24" s="357"/>
      <c r="I24" s="357"/>
      <c r="J24" s="357"/>
      <c r="K24" s="357"/>
      <c r="L24" s="357"/>
    </row>
    <row r="25" spans="1:12" ht="13.2" customHeight="1" x14ac:dyDescent="0.25">
      <c r="A25" s="361" t="s">
        <v>266</v>
      </c>
      <c r="B25" s="361"/>
      <c r="C25" s="361"/>
      <c r="D25" s="361"/>
      <c r="E25" s="361"/>
      <c r="F25" s="361"/>
      <c r="G25" s="361"/>
      <c r="H25" s="361"/>
      <c r="I25" s="361"/>
      <c r="J25" s="361"/>
      <c r="K25" s="361"/>
      <c r="L25" s="361"/>
    </row>
    <row r="26" spans="1:12" ht="13.8" customHeight="1" x14ac:dyDescent="0.25">
      <c r="A26" s="104" t="s">
        <v>271</v>
      </c>
      <c r="B26" s="104"/>
      <c r="C26" s="104"/>
      <c r="D26" s="104"/>
      <c r="E26" s="104"/>
      <c r="F26" s="104"/>
      <c r="G26" s="104"/>
      <c r="H26" s="104"/>
      <c r="I26" s="104"/>
      <c r="J26" s="104"/>
      <c r="K26" s="104"/>
      <c r="L26" s="104"/>
    </row>
    <row r="27" spans="1:12" x14ac:dyDescent="0.25">
      <c r="A27" s="4" t="s">
        <v>269</v>
      </c>
      <c r="C27" s="8"/>
      <c r="H27"/>
    </row>
    <row r="28" spans="1:12" x14ac:dyDescent="0.25">
      <c r="A28" s="357" t="s">
        <v>270</v>
      </c>
      <c r="B28" s="357"/>
      <c r="C28" s="357"/>
      <c r="D28" s="357"/>
      <c r="E28" s="357"/>
      <c r="F28" s="357"/>
      <c r="G28" s="357"/>
      <c r="H28" s="357"/>
      <c r="I28" s="357"/>
      <c r="J28" s="357"/>
      <c r="K28" s="357"/>
      <c r="L28" s="357"/>
    </row>
    <row r="29" spans="1:12" x14ac:dyDescent="0.25">
      <c r="A29" s="357"/>
      <c r="B29" s="357"/>
      <c r="C29" s="357"/>
      <c r="D29" s="357"/>
      <c r="E29" s="357"/>
      <c r="F29" s="357"/>
      <c r="G29" s="357"/>
      <c r="H29" s="357"/>
      <c r="I29" s="357"/>
      <c r="J29" s="357"/>
      <c r="K29" s="357"/>
      <c r="L29" s="357"/>
    </row>
    <row r="30" spans="1:12" x14ac:dyDescent="0.25">
      <c r="A30" s="94"/>
    </row>
  </sheetData>
  <mergeCells count="6">
    <mergeCell ref="A1:K1"/>
    <mergeCell ref="A28:L29"/>
    <mergeCell ref="A22:L24"/>
    <mergeCell ref="A25:L25"/>
    <mergeCell ref="A18:L20"/>
    <mergeCell ref="A21:L21"/>
  </mergeCells>
  <conditionalFormatting sqref="B8:L8">
    <cfRule type="cellIs" dxfId="11" priority="3" operator="between">
      <formula>0.001</formula>
      <formula>0.0049</formula>
    </cfRule>
  </conditionalFormatting>
  <hyperlinks>
    <hyperlink ref="L1" location="Index!A1" display="Index" xr:uid="{00000000-0004-0000-0300-000000000000}"/>
    <hyperlink ref="A21" r:id="rId1" xr:uid="{00000000-0004-0000-0300-000001000000}"/>
  </hyperlinks>
  <pageMargins left="0.75000000000000011" right="0.75000000000000011" top="1" bottom="1" header="0.5" footer="0.5"/>
  <pageSetup paperSize="9" scale="93" fitToWidth="0" fitToHeight="0" orientation="landscape" r:id="rId2"/>
  <headerFooter alignWithMargins="0">
    <oddHeader>&amp;CFirearms offences</oddHead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7B9D6-9CAB-4681-ADB8-4390460F605E}">
  <dimension ref="A1:N30"/>
  <sheetViews>
    <sheetView workbookViewId="0">
      <selection sqref="A1:H1"/>
    </sheetView>
  </sheetViews>
  <sheetFormatPr defaultRowHeight="13.2" x14ac:dyDescent="0.25"/>
  <cols>
    <col min="1" max="1" width="21.77734375" customWidth="1"/>
    <col min="2" max="3" width="10" customWidth="1"/>
    <col min="6" max="6" width="21" customWidth="1"/>
    <col min="7" max="8" width="10" customWidth="1"/>
  </cols>
  <sheetData>
    <row r="1" spans="1:14" ht="30" customHeight="1" x14ac:dyDescent="0.25">
      <c r="A1" s="370" t="s">
        <v>398</v>
      </c>
      <c r="B1" s="370"/>
      <c r="C1" s="370"/>
      <c r="D1" s="370"/>
      <c r="E1" s="370"/>
      <c r="F1" s="370"/>
      <c r="G1" s="370"/>
      <c r="H1" s="370"/>
      <c r="I1" s="6" t="s">
        <v>50</v>
      </c>
      <c r="J1" s="192"/>
      <c r="K1" s="192"/>
      <c r="L1" s="192"/>
      <c r="M1" s="192"/>
      <c r="N1" s="192"/>
    </row>
    <row r="2" spans="1:14" x14ac:dyDescent="0.25">
      <c r="A2" s="124"/>
    </row>
    <row r="3" spans="1:14" ht="15.6" x14ac:dyDescent="0.25">
      <c r="A3" s="368" t="s">
        <v>311</v>
      </c>
      <c r="B3" s="373" t="s">
        <v>370</v>
      </c>
      <c r="C3" s="373"/>
      <c r="F3" s="190"/>
      <c r="G3" s="191"/>
      <c r="H3" s="191"/>
    </row>
    <row r="4" spans="1:14" x14ac:dyDescent="0.25">
      <c r="A4" s="369"/>
      <c r="B4" s="202" t="s">
        <v>64</v>
      </c>
      <c r="C4" s="202" t="s">
        <v>65</v>
      </c>
      <c r="D4" s="139"/>
      <c r="F4" s="298"/>
      <c r="G4" s="154"/>
      <c r="H4" s="154"/>
    </row>
    <row r="5" spans="1:14" x14ac:dyDescent="0.25">
      <c r="A5" s="124" t="s">
        <v>80</v>
      </c>
      <c r="B5" s="160">
        <v>11.36</v>
      </c>
      <c r="C5" s="160">
        <v>11.67</v>
      </c>
      <c r="F5" s="254"/>
      <c r="G5" s="161"/>
      <c r="H5" s="161"/>
    </row>
    <row r="6" spans="1:14" x14ac:dyDescent="0.25">
      <c r="A6" s="127" t="s">
        <v>81</v>
      </c>
      <c r="B6" s="204">
        <v>13.33</v>
      </c>
      <c r="C6" s="165">
        <v>13</v>
      </c>
      <c r="F6" s="299"/>
      <c r="G6" s="161"/>
      <c r="H6" s="161"/>
    </row>
    <row r="7" spans="1:14" x14ac:dyDescent="0.25">
      <c r="F7" s="264"/>
      <c r="G7" s="60"/>
      <c r="H7" s="60"/>
    </row>
    <row r="8" spans="1:14" x14ac:dyDescent="0.25">
      <c r="A8" s="175" t="s">
        <v>253</v>
      </c>
      <c r="B8" s="202" t="s">
        <v>64</v>
      </c>
      <c r="C8" s="202" t="s">
        <v>65</v>
      </c>
      <c r="F8" s="298"/>
      <c r="G8" s="154"/>
      <c r="H8" s="154"/>
    </row>
    <row r="9" spans="1:14" x14ac:dyDescent="0.25">
      <c r="A9" s="124" t="s">
        <v>83</v>
      </c>
      <c r="B9" s="160">
        <v>10.89</v>
      </c>
      <c r="C9" s="160">
        <v>10.42</v>
      </c>
      <c r="F9" s="126"/>
      <c r="G9" s="161"/>
      <c r="H9" s="161"/>
    </row>
    <row r="10" spans="1:14" x14ac:dyDescent="0.25">
      <c r="A10" s="124" t="s">
        <v>84</v>
      </c>
      <c r="B10" s="160">
        <v>11.59</v>
      </c>
      <c r="C10" s="160">
        <v>12</v>
      </c>
      <c r="F10" s="126"/>
      <c r="G10" s="161"/>
      <c r="H10" s="161"/>
    </row>
    <row r="11" spans="1:14" x14ac:dyDescent="0.25">
      <c r="A11" s="124" t="s">
        <v>85</v>
      </c>
      <c r="B11" s="161">
        <v>11.57</v>
      </c>
      <c r="C11" s="161">
        <v>12</v>
      </c>
      <c r="F11" s="126"/>
      <c r="G11" s="161"/>
      <c r="H11" s="161"/>
    </row>
    <row r="12" spans="1:14" x14ac:dyDescent="0.25">
      <c r="A12" s="124" t="s">
        <v>86</v>
      </c>
      <c r="B12" s="161">
        <v>11.46</v>
      </c>
      <c r="C12" s="161">
        <v>12</v>
      </c>
      <c r="F12" s="126"/>
      <c r="G12" s="161"/>
      <c r="H12" s="161"/>
    </row>
    <row r="13" spans="1:14" x14ac:dyDescent="0.25">
      <c r="A13" s="124" t="s">
        <v>87</v>
      </c>
      <c r="B13" s="203">
        <v>8.9</v>
      </c>
      <c r="C13" s="203">
        <v>8</v>
      </c>
      <c r="F13" s="126"/>
      <c r="G13" s="161"/>
      <c r="H13" s="161"/>
    </row>
    <row r="14" spans="1:14" x14ac:dyDescent="0.25">
      <c r="A14" s="127" t="s">
        <v>88</v>
      </c>
      <c r="B14" s="204" t="s">
        <v>179</v>
      </c>
      <c r="C14" s="204" t="s">
        <v>179</v>
      </c>
      <c r="F14" s="126"/>
      <c r="G14" s="161"/>
      <c r="H14" s="161"/>
    </row>
    <row r="15" spans="1:14" x14ac:dyDescent="0.25">
      <c r="A15" s="126"/>
      <c r="G15" s="60"/>
      <c r="H15" s="60"/>
    </row>
    <row r="16" spans="1:14" ht="15.6" x14ac:dyDescent="0.25">
      <c r="A16" s="132" t="s">
        <v>367</v>
      </c>
      <c r="B16" s="202" t="s">
        <v>64</v>
      </c>
      <c r="C16" s="202" t="s">
        <v>65</v>
      </c>
      <c r="G16" s="154"/>
      <c r="H16" s="154"/>
    </row>
    <row r="17" spans="1:12" x14ac:dyDescent="0.25">
      <c r="A17" s="124" t="s">
        <v>89</v>
      </c>
      <c r="B17" s="160">
        <v>10.86</v>
      </c>
      <c r="C17" s="160">
        <v>11.25</v>
      </c>
      <c r="F17" s="126"/>
      <c r="G17" s="161"/>
      <c r="H17" s="161"/>
    </row>
    <row r="18" spans="1:12" x14ac:dyDescent="0.25">
      <c r="A18" s="124" t="s">
        <v>90</v>
      </c>
      <c r="B18" s="160">
        <v>11.59</v>
      </c>
      <c r="C18" s="160">
        <v>12</v>
      </c>
      <c r="F18" s="126"/>
      <c r="G18" s="161"/>
      <c r="H18" s="161"/>
    </row>
    <row r="19" spans="1:12" x14ac:dyDescent="0.25">
      <c r="A19" s="124" t="s">
        <v>91</v>
      </c>
      <c r="B19" s="203">
        <v>11.63</v>
      </c>
      <c r="C19" s="203">
        <v>10.75</v>
      </c>
      <c r="F19" s="126"/>
      <c r="G19" s="161"/>
      <c r="H19" s="161"/>
    </row>
    <row r="20" spans="1:12" x14ac:dyDescent="0.25">
      <c r="A20" s="126" t="s">
        <v>92</v>
      </c>
      <c r="B20" s="203">
        <v>11.94</v>
      </c>
      <c r="C20" s="203">
        <v>12</v>
      </c>
      <c r="F20" s="126"/>
      <c r="G20" s="161"/>
      <c r="H20" s="161"/>
    </row>
    <row r="21" spans="1:12" x14ac:dyDescent="0.25">
      <c r="A21" s="127" t="s">
        <v>82</v>
      </c>
      <c r="B21" s="162">
        <v>11.7</v>
      </c>
      <c r="C21" s="162">
        <v>12</v>
      </c>
      <c r="F21" s="126"/>
      <c r="G21" s="161"/>
      <c r="H21" s="161"/>
    </row>
    <row r="22" spans="1:12" x14ac:dyDescent="0.25">
      <c r="A22" s="124"/>
      <c r="C22" s="16" t="s">
        <v>56</v>
      </c>
    </row>
    <row r="23" spans="1:12" x14ac:dyDescent="0.25">
      <c r="A23" s="124"/>
      <c r="H23" s="16"/>
    </row>
    <row r="24" spans="1:12" x14ac:dyDescent="0.25">
      <c r="A24" s="177" t="s">
        <v>369</v>
      </c>
      <c r="H24" s="16"/>
    </row>
    <row r="25" spans="1:12" x14ac:dyDescent="0.25">
      <c r="A25" s="177"/>
    </row>
    <row r="26" spans="1:12" x14ac:dyDescent="0.25">
      <c r="A26" t="s">
        <v>57</v>
      </c>
    </row>
    <row r="27" spans="1:12" ht="13.2" customHeight="1" x14ac:dyDescent="0.25">
      <c r="A27" s="361" t="s">
        <v>313</v>
      </c>
      <c r="B27" s="361"/>
      <c r="C27" s="361"/>
      <c r="D27" s="361"/>
      <c r="E27" s="361"/>
      <c r="F27" s="361"/>
      <c r="G27" s="361"/>
      <c r="H27" s="7"/>
      <c r="I27" s="7"/>
      <c r="J27" s="7"/>
      <c r="K27" s="7"/>
      <c r="L27" s="7"/>
    </row>
    <row r="28" spans="1:12" x14ac:dyDescent="0.25">
      <c r="A28" s="361"/>
      <c r="B28" s="361"/>
      <c r="C28" s="361"/>
      <c r="D28" s="361"/>
      <c r="E28" s="361"/>
      <c r="F28" s="361"/>
      <c r="G28" s="361"/>
      <c r="H28" s="7"/>
      <c r="I28" s="7"/>
      <c r="J28" s="7"/>
      <c r="K28" s="7"/>
      <c r="L28" s="7"/>
    </row>
    <row r="29" spans="1:12" ht="13.2" customHeight="1" x14ac:dyDescent="0.25">
      <c r="A29" s="347" t="s">
        <v>399</v>
      </c>
      <c r="B29" s="347"/>
      <c r="C29" s="347"/>
      <c r="D29" s="347"/>
      <c r="E29" s="347"/>
      <c r="F29" s="347"/>
      <c r="G29" s="347"/>
      <c r="H29" s="7"/>
      <c r="I29" s="7"/>
      <c r="J29" s="7"/>
      <c r="K29" s="7"/>
      <c r="L29" s="7"/>
    </row>
    <row r="30" spans="1:12" x14ac:dyDescent="0.25">
      <c r="A30" t="s">
        <v>365</v>
      </c>
    </row>
  </sheetData>
  <mergeCells count="5">
    <mergeCell ref="A29:G29"/>
    <mergeCell ref="A1:H1"/>
    <mergeCell ref="A3:A4"/>
    <mergeCell ref="B3:C3"/>
    <mergeCell ref="A27:G28"/>
  </mergeCells>
  <hyperlinks>
    <hyperlink ref="I1" location="Index!A1" display="Index" xr:uid="{53139228-E578-470A-B181-4E4C8A6BCE68}"/>
  </hyperlinks>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DB2B3-F35B-4F32-98BB-4C873BD85EBC}">
  <dimension ref="A1:AC31"/>
  <sheetViews>
    <sheetView workbookViewId="0">
      <selection sqref="A1:K1"/>
    </sheetView>
  </sheetViews>
  <sheetFormatPr defaultRowHeight="13.2" x14ac:dyDescent="0.25"/>
  <cols>
    <col min="1" max="1" width="21.109375" style="1" customWidth="1"/>
    <col min="2" max="9" width="9.33203125" style="294" customWidth="1"/>
    <col min="10" max="12" width="9.33203125" style="1" customWidth="1"/>
    <col min="13" max="13" width="11.88671875" style="1" customWidth="1"/>
    <col min="14" max="14" width="8.88671875" style="52"/>
    <col min="15" max="15" width="8.88671875" style="1"/>
    <col min="16" max="16" width="22.88671875" style="1" customWidth="1"/>
    <col min="17" max="27" width="8.88671875" style="1"/>
    <col min="28" max="28" width="11.5546875" style="1" customWidth="1"/>
    <col min="29" max="29" width="8.88671875" style="52"/>
    <col min="30" max="16384" width="8.88671875" style="1"/>
  </cols>
  <sheetData>
    <row r="1" spans="1:29" ht="31.2" customHeight="1" x14ac:dyDescent="0.25">
      <c r="A1" s="375" t="s">
        <v>400</v>
      </c>
      <c r="B1" s="375"/>
      <c r="C1" s="375"/>
      <c r="D1" s="375"/>
      <c r="E1" s="375"/>
      <c r="F1" s="375"/>
      <c r="G1" s="375"/>
      <c r="H1" s="375"/>
      <c r="I1" s="375"/>
      <c r="J1" s="375"/>
      <c r="K1" s="375"/>
      <c r="L1" s="272" t="s">
        <v>50</v>
      </c>
      <c r="M1" s="230"/>
      <c r="N1" s="277"/>
      <c r="O1" s="230"/>
    </row>
    <row r="2" spans="1:29" ht="13.2" customHeight="1" x14ac:dyDescent="0.25">
      <c r="A2" s="278"/>
      <c r="B2" s="300"/>
      <c r="C2" s="300"/>
      <c r="D2" s="300"/>
      <c r="E2" s="300"/>
      <c r="F2" s="300"/>
      <c r="G2" s="300"/>
      <c r="H2" s="229"/>
      <c r="I2" s="229"/>
      <c r="J2" s="301"/>
      <c r="K2" s="301"/>
      <c r="L2" s="301"/>
      <c r="M2" s="301"/>
      <c r="N2" s="302"/>
      <c r="O2" s="230"/>
    </row>
    <row r="3" spans="1:29" ht="15.6" x14ac:dyDescent="0.25">
      <c r="A3" s="371" t="s">
        <v>311</v>
      </c>
      <c r="B3" s="378" t="s">
        <v>375</v>
      </c>
      <c r="C3" s="378"/>
      <c r="D3" s="378"/>
      <c r="E3" s="378"/>
      <c r="F3" s="378"/>
      <c r="G3" s="378"/>
      <c r="H3" s="378"/>
      <c r="I3" s="378"/>
      <c r="J3" s="378"/>
      <c r="K3" s="378"/>
      <c r="L3" s="378"/>
      <c r="M3" s="378"/>
      <c r="N3" s="378"/>
      <c r="P3" s="371" t="s">
        <v>311</v>
      </c>
      <c r="Q3" s="377" t="s">
        <v>310</v>
      </c>
      <c r="R3" s="377"/>
      <c r="S3" s="377"/>
      <c r="T3" s="377"/>
      <c r="U3" s="377"/>
      <c r="V3" s="377"/>
      <c r="W3" s="377"/>
      <c r="X3" s="377"/>
      <c r="Y3" s="377"/>
      <c r="Z3" s="377"/>
      <c r="AA3" s="377"/>
      <c r="AB3" s="377"/>
      <c r="AC3" s="377"/>
    </row>
    <row r="4" spans="1:29" ht="28.8" customHeight="1" x14ac:dyDescent="0.25">
      <c r="A4" s="372"/>
      <c r="B4" s="281" t="s">
        <v>139</v>
      </c>
      <c r="C4" s="281" t="s">
        <v>140</v>
      </c>
      <c r="D4" s="281" t="s">
        <v>141</v>
      </c>
      <c r="E4" s="281" t="s">
        <v>142</v>
      </c>
      <c r="F4" s="281" t="s">
        <v>143</v>
      </c>
      <c r="G4" s="281" t="s">
        <v>144</v>
      </c>
      <c r="H4" s="281" t="s">
        <v>145</v>
      </c>
      <c r="I4" s="281" t="s">
        <v>146</v>
      </c>
      <c r="J4" s="281" t="s">
        <v>147</v>
      </c>
      <c r="K4" s="281" t="s">
        <v>148</v>
      </c>
      <c r="L4" s="281" t="s">
        <v>419</v>
      </c>
      <c r="M4" s="281" t="s">
        <v>78</v>
      </c>
      <c r="N4" s="303" t="s">
        <v>55</v>
      </c>
      <c r="P4" s="372"/>
      <c r="Q4" s="281" t="s">
        <v>139</v>
      </c>
      <c r="R4" s="281" t="s">
        <v>140</v>
      </c>
      <c r="S4" s="281" t="s">
        <v>141</v>
      </c>
      <c r="T4" s="281" t="s">
        <v>142</v>
      </c>
      <c r="U4" s="281" t="s">
        <v>143</v>
      </c>
      <c r="V4" s="281" t="s">
        <v>144</v>
      </c>
      <c r="W4" s="281" t="s">
        <v>145</v>
      </c>
      <c r="X4" s="281" t="s">
        <v>146</v>
      </c>
      <c r="Y4" s="281" t="s">
        <v>147</v>
      </c>
      <c r="Z4" s="281" t="s">
        <v>148</v>
      </c>
      <c r="AA4" s="281" t="s">
        <v>419</v>
      </c>
      <c r="AB4" s="281" t="s">
        <v>78</v>
      </c>
      <c r="AC4" s="303" t="s">
        <v>55</v>
      </c>
    </row>
    <row r="5" spans="1:29" x14ac:dyDescent="0.25">
      <c r="A5" s="282" t="s">
        <v>80</v>
      </c>
      <c r="B5" s="280">
        <v>7</v>
      </c>
      <c r="C5" s="280">
        <v>15</v>
      </c>
      <c r="D5" s="280">
        <v>18</v>
      </c>
      <c r="E5" s="280">
        <v>38</v>
      </c>
      <c r="F5" s="280">
        <v>46</v>
      </c>
      <c r="G5" s="280">
        <v>56</v>
      </c>
      <c r="H5" s="280">
        <v>43</v>
      </c>
      <c r="I5" s="280">
        <v>41</v>
      </c>
      <c r="J5" s="230">
        <v>19</v>
      </c>
      <c r="K5" s="187">
        <v>5</v>
      </c>
      <c r="L5" s="280">
        <v>7</v>
      </c>
      <c r="M5" s="1">
        <v>10</v>
      </c>
      <c r="N5" s="52">
        <v>305</v>
      </c>
      <c r="P5" s="282" t="s">
        <v>80</v>
      </c>
      <c r="Q5" s="304">
        <v>2.2950819672131147E-2</v>
      </c>
      <c r="R5" s="304">
        <v>4.9180327868852458E-2</v>
      </c>
      <c r="S5" s="304">
        <v>5.9016393442622953E-2</v>
      </c>
      <c r="T5" s="304">
        <v>0.12459016393442623</v>
      </c>
      <c r="U5" s="304">
        <v>0.15081967213114755</v>
      </c>
      <c r="V5" s="304">
        <v>0.18360655737704917</v>
      </c>
      <c r="W5" s="304">
        <v>0.14098360655737704</v>
      </c>
      <c r="X5" s="304">
        <v>0.13442622950819672</v>
      </c>
      <c r="Y5" s="304">
        <v>6.2295081967213117E-2</v>
      </c>
      <c r="Z5" s="304">
        <v>1.6393442622950821E-2</v>
      </c>
      <c r="AA5" s="304">
        <v>2.2950819672131147E-2</v>
      </c>
      <c r="AB5" s="304">
        <v>3.2786885245901641E-2</v>
      </c>
      <c r="AC5" s="305">
        <v>1</v>
      </c>
    </row>
    <row r="6" spans="1:29" x14ac:dyDescent="0.25">
      <c r="A6" s="306" t="s">
        <v>81</v>
      </c>
      <c r="B6" s="229">
        <v>0</v>
      </c>
      <c r="C6" s="229">
        <v>0</v>
      </c>
      <c r="D6" s="229">
        <v>0</v>
      </c>
      <c r="E6" s="229">
        <v>0</v>
      </c>
      <c r="F6" s="229">
        <v>0</v>
      </c>
      <c r="G6" s="229">
        <v>2</v>
      </c>
      <c r="H6" s="229">
        <v>4</v>
      </c>
      <c r="I6" s="229">
        <v>1</v>
      </c>
      <c r="J6" s="301">
        <v>0</v>
      </c>
      <c r="K6" s="307">
        <v>0</v>
      </c>
      <c r="L6" s="308">
        <v>0</v>
      </c>
      <c r="M6" s="308">
        <v>0</v>
      </c>
      <c r="N6" s="253">
        <v>7</v>
      </c>
      <c r="P6" s="306" t="s">
        <v>304</v>
      </c>
      <c r="Q6" s="288">
        <v>0</v>
      </c>
      <c r="R6" s="288">
        <v>0</v>
      </c>
      <c r="S6" s="288">
        <v>0</v>
      </c>
      <c r="T6" s="288">
        <v>0</v>
      </c>
      <c r="U6" s="288">
        <v>0</v>
      </c>
      <c r="V6" s="288">
        <v>0.2857142857142857</v>
      </c>
      <c r="W6" s="288">
        <v>0.5714285714285714</v>
      </c>
      <c r="X6" s="288">
        <v>0.14285714285714285</v>
      </c>
      <c r="Y6" s="288">
        <v>0</v>
      </c>
      <c r="Z6" s="288">
        <v>0</v>
      </c>
      <c r="AA6" s="288">
        <v>0</v>
      </c>
      <c r="AB6" s="288">
        <v>0</v>
      </c>
      <c r="AC6" s="289">
        <v>1</v>
      </c>
    </row>
    <row r="7" spans="1:29" x14ac:dyDescent="0.25">
      <c r="A7" s="230"/>
      <c r="B7" s="280"/>
      <c r="C7" s="280"/>
      <c r="D7" s="280"/>
      <c r="E7" s="280"/>
      <c r="F7" s="280"/>
      <c r="G7" s="280"/>
      <c r="H7" s="280"/>
      <c r="I7" s="280"/>
      <c r="J7" s="230"/>
      <c r="P7" s="230"/>
      <c r="Q7" s="230"/>
      <c r="R7" s="230"/>
      <c r="S7" s="230"/>
      <c r="T7" s="230"/>
      <c r="U7" s="230"/>
      <c r="V7" s="230"/>
      <c r="W7" s="277"/>
    </row>
    <row r="8" spans="1:29" ht="28.8" customHeight="1" x14ac:dyDescent="0.25">
      <c r="A8" s="290" t="s">
        <v>253</v>
      </c>
      <c r="B8" s="281" t="s">
        <v>139</v>
      </c>
      <c r="C8" s="281" t="s">
        <v>140</v>
      </c>
      <c r="D8" s="281" t="s">
        <v>141</v>
      </c>
      <c r="E8" s="281" t="s">
        <v>142</v>
      </c>
      <c r="F8" s="281" t="s">
        <v>143</v>
      </c>
      <c r="G8" s="281" t="s">
        <v>144</v>
      </c>
      <c r="H8" s="281" t="s">
        <v>145</v>
      </c>
      <c r="I8" s="281" t="s">
        <v>146</v>
      </c>
      <c r="J8" s="281" t="s">
        <v>147</v>
      </c>
      <c r="K8" s="281" t="s">
        <v>148</v>
      </c>
      <c r="L8" s="281" t="s">
        <v>419</v>
      </c>
      <c r="M8" s="281" t="s">
        <v>78</v>
      </c>
      <c r="N8" s="303" t="s">
        <v>55</v>
      </c>
      <c r="P8" s="290" t="s">
        <v>253</v>
      </c>
      <c r="Q8" s="281" t="s">
        <v>139</v>
      </c>
      <c r="R8" s="281" t="s">
        <v>140</v>
      </c>
      <c r="S8" s="281" t="s">
        <v>141</v>
      </c>
      <c r="T8" s="281" t="s">
        <v>142</v>
      </c>
      <c r="U8" s="281" t="s">
        <v>143</v>
      </c>
      <c r="V8" s="281" t="s">
        <v>144</v>
      </c>
      <c r="W8" s="281" t="s">
        <v>145</v>
      </c>
      <c r="X8" s="281" t="s">
        <v>146</v>
      </c>
      <c r="Y8" s="281" t="s">
        <v>147</v>
      </c>
      <c r="Z8" s="281" t="s">
        <v>148</v>
      </c>
      <c r="AA8" s="281" t="s">
        <v>419</v>
      </c>
      <c r="AB8" s="281" t="s">
        <v>78</v>
      </c>
      <c r="AC8" s="303" t="s">
        <v>55</v>
      </c>
    </row>
    <row r="9" spans="1:29" x14ac:dyDescent="0.25">
      <c r="A9" s="291" t="s">
        <v>83</v>
      </c>
      <c r="B9" s="280">
        <v>0</v>
      </c>
      <c r="C9" s="280">
        <v>5</v>
      </c>
      <c r="D9" s="280">
        <v>0</v>
      </c>
      <c r="E9" s="280">
        <v>12</v>
      </c>
      <c r="F9" s="280">
        <v>9</v>
      </c>
      <c r="G9" s="280">
        <v>10</v>
      </c>
      <c r="H9" s="280">
        <v>6</v>
      </c>
      <c r="I9" s="280">
        <v>7</v>
      </c>
      <c r="J9" s="230">
        <v>4</v>
      </c>
      <c r="K9" s="187">
        <v>1</v>
      </c>
      <c r="L9" s="280">
        <v>0</v>
      </c>
      <c r="M9" s="1">
        <v>0</v>
      </c>
      <c r="N9" s="52">
        <v>54</v>
      </c>
      <c r="P9" s="291" t="s">
        <v>83</v>
      </c>
      <c r="Q9" s="309">
        <v>0</v>
      </c>
      <c r="R9" s="309">
        <v>9.2592592592592587E-2</v>
      </c>
      <c r="S9" s="309">
        <v>0</v>
      </c>
      <c r="T9" s="309">
        <v>0.22222222222222221</v>
      </c>
      <c r="U9" s="309">
        <v>0.16666666666666666</v>
      </c>
      <c r="V9" s="309">
        <v>0.18518518518518517</v>
      </c>
      <c r="W9" s="309">
        <v>0.1111111111111111</v>
      </c>
      <c r="X9" s="309">
        <v>0.12962962962962962</v>
      </c>
      <c r="Y9" s="309">
        <v>7.407407407407407E-2</v>
      </c>
      <c r="Z9" s="309">
        <v>1.8518518518518517E-2</v>
      </c>
      <c r="AA9" s="309">
        <v>0</v>
      </c>
      <c r="AB9" s="309">
        <v>0</v>
      </c>
      <c r="AC9" s="310">
        <v>1</v>
      </c>
    </row>
    <row r="10" spans="1:29" x14ac:dyDescent="0.25">
      <c r="A10" s="292" t="s">
        <v>84</v>
      </c>
      <c r="B10" s="220">
        <v>4</v>
      </c>
      <c r="C10" s="220">
        <v>7</v>
      </c>
      <c r="D10" s="220">
        <v>9</v>
      </c>
      <c r="E10" s="220">
        <v>21</v>
      </c>
      <c r="F10" s="220">
        <v>19</v>
      </c>
      <c r="G10" s="220">
        <v>31</v>
      </c>
      <c r="H10" s="220">
        <v>27</v>
      </c>
      <c r="I10" s="220">
        <v>21</v>
      </c>
      <c r="J10" s="230">
        <v>10</v>
      </c>
      <c r="K10" s="187">
        <v>3</v>
      </c>
      <c r="L10" s="220">
        <v>5</v>
      </c>
      <c r="M10" s="1">
        <v>3</v>
      </c>
      <c r="N10" s="52">
        <v>160</v>
      </c>
      <c r="P10" s="292" t="s">
        <v>84</v>
      </c>
      <c r="Q10" s="284">
        <v>2.5000000000000001E-2</v>
      </c>
      <c r="R10" s="284">
        <v>4.3749999999999997E-2</v>
      </c>
      <c r="S10" s="284">
        <v>5.6250000000000001E-2</v>
      </c>
      <c r="T10" s="284">
        <v>0.13125000000000001</v>
      </c>
      <c r="U10" s="284">
        <v>0.11874999999999999</v>
      </c>
      <c r="V10" s="284">
        <v>0.19375000000000001</v>
      </c>
      <c r="W10" s="284">
        <v>0.16875000000000001</v>
      </c>
      <c r="X10" s="284">
        <v>0.13125000000000001</v>
      </c>
      <c r="Y10" s="284">
        <v>6.25E-2</v>
      </c>
      <c r="Z10" s="284">
        <v>1.8749999999999999E-2</v>
      </c>
      <c r="AA10" s="284">
        <v>3.125E-2</v>
      </c>
      <c r="AB10" s="284">
        <v>1.8749999999999999E-2</v>
      </c>
      <c r="AC10" s="285">
        <v>1</v>
      </c>
    </row>
    <row r="11" spans="1:29" x14ac:dyDescent="0.25">
      <c r="A11" s="292" t="s">
        <v>85</v>
      </c>
      <c r="B11" s="220">
        <v>2</v>
      </c>
      <c r="C11" s="220">
        <v>3</v>
      </c>
      <c r="D11" s="220">
        <v>6</v>
      </c>
      <c r="E11" s="220">
        <v>3</v>
      </c>
      <c r="F11" s="220">
        <v>14</v>
      </c>
      <c r="G11" s="220">
        <v>8</v>
      </c>
      <c r="H11" s="220">
        <v>12</v>
      </c>
      <c r="I11" s="220">
        <v>12</v>
      </c>
      <c r="J11" s="230">
        <v>5</v>
      </c>
      <c r="K11" s="187">
        <v>1</v>
      </c>
      <c r="L11" s="220">
        <v>1</v>
      </c>
      <c r="M11" s="1">
        <v>3</v>
      </c>
      <c r="N11" s="52">
        <v>70</v>
      </c>
      <c r="P11" s="292" t="s">
        <v>85</v>
      </c>
      <c r="Q11" s="284">
        <v>2.8571428571428571E-2</v>
      </c>
      <c r="R11" s="284">
        <v>4.2857142857142858E-2</v>
      </c>
      <c r="S11" s="284">
        <v>8.5714285714285715E-2</v>
      </c>
      <c r="T11" s="284">
        <v>4.2857142857142858E-2</v>
      </c>
      <c r="U11" s="284">
        <v>0.2</v>
      </c>
      <c r="V11" s="284">
        <v>0.11428571428571428</v>
      </c>
      <c r="W11" s="284">
        <v>0.17142857142857143</v>
      </c>
      <c r="X11" s="284">
        <v>0.17142857142857143</v>
      </c>
      <c r="Y11" s="284">
        <v>7.1428571428571425E-2</v>
      </c>
      <c r="Z11" s="284">
        <v>1.4285714285714285E-2</v>
      </c>
      <c r="AA11" s="284">
        <v>1.4285714285714285E-2</v>
      </c>
      <c r="AB11" s="284">
        <v>4.2857142857142858E-2</v>
      </c>
      <c r="AC11" s="285">
        <v>1</v>
      </c>
    </row>
    <row r="12" spans="1:29" x14ac:dyDescent="0.25">
      <c r="A12" s="292" t="s">
        <v>86</v>
      </c>
      <c r="B12" s="220">
        <v>1</v>
      </c>
      <c r="C12" s="220">
        <v>0</v>
      </c>
      <c r="D12" s="220">
        <v>2</v>
      </c>
      <c r="E12" s="220">
        <v>0</v>
      </c>
      <c r="F12" s="220">
        <v>4</v>
      </c>
      <c r="G12" s="220">
        <v>7</v>
      </c>
      <c r="H12" s="220">
        <v>2</v>
      </c>
      <c r="I12" s="220">
        <v>2</v>
      </c>
      <c r="J12" s="230">
        <v>0</v>
      </c>
      <c r="K12" s="187">
        <v>0</v>
      </c>
      <c r="L12" s="220">
        <v>1</v>
      </c>
      <c r="M12" s="1">
        <v>3</v>
      </c>
      <c r="N12" s="52">
        <v>22</v>
      </c>
      <c r="P12" s="292" t="s">
        <v>86</v>
      </c>
      <c r="Q12" s="284">
        <v>4.5454545454545456E-2</v>
      </c>
      <c r="R12" s="284">
        <v>0</v>
      </c>
      <c r="S12" s="284">
        <v>9.0909090909090912E-2</v>
      </c>
      <c r="T12" s="284">
        <v>0</v>
      </c>
      <c r="U12" s="284">
        <v>0.18181818181818182</v>
      </c>
      <c r="V12" s="284">
        <v>0.31818181818181818</v>
      </c>
      <c r="W12" s="284">
        <v>9.0909090909090912E-2</v>
      </c>
      <c r="X12" s="284">
        <v>9.0909090909090912E-2</v>
      </c>
      <c r="Y12" s="284">
        <v>0</v>
      </c>
      <c r="Z12" s="284">
        <v>0</v>
      </c>
      <c r="AA12" s="284">
        <v>4.5454545454545456E-2</v>
      </c>
      <c r="AB12" s="284">
        <v>0.13636363636363635</v>
      </c>
      <c r="AC12" s="285">
        <v>1</v>
      </c>
    </row>
    <row r="13" spans="1:29" x14ac:dyDescent="0.25">
      <c r="A13" s="292" t="s">
        <v>87</v>
      </c>
      <c r="B13" s="220">
        <v>0</v>
      </c>
      <c r="C13" s="220">
        <v>0</v>
      </c>
      <c r="D13" s="220">
        <v>1</v>
      </c>
      <c r="E13" s="220">
        <v>2</v>
      </c>
      <c r="F13" s="220">
        <v>0</v>
      </c>
      <c r="G13" s="220">
        <v>2</v>
      </c>
      <c r="H13" s="220">
        <v>0</v>
      </c>
      <c r="I13" s="220">
        <v>0</v>
      </c>
      <c r="J13" s="230">
        <v>0</v>
      </c>
      <c r="K13" s="187">
        <v>0</v>
      </c>
      <c r="L13" s="220">
        <v>0</v>
      </c>
      <c r="M13" s="1">
        <v>1</v>
      </c>
      <c r="N13" s="52">
        <v>6</v>
      </c>
      <c r="P13" s="292" t="s">
        <v>87</v>
      </c>
      <c r="Q13" s="284">
        <v>0</v>
      </c>
      <c r="R13" s="284">
        <v>0</v>
      </c>
      <c r="S13" s="284">
        <v>0.16666666666666666</v>
      </c>
      <c r="T13" s="284">
        <v>0.33333333333333331</v>
      </c>
      <c r="U13" s="284">
        <v>0</v>
      </c>
      <c r="V13" s="284">
        <v>0.33333333333333331</v>
      </c>
      <c r="W13" s="284">
        <v>0</v>
      </c>
      <c r="X13" s="284">
        <v>0</v>
      </c>
      <c r="Y13" s="284">
        <v>0</v>
      </c>
      <c r="Z13" s="284">
        <v>0</v>
      </c>
      <c r="AA13" s="284">
        <v>0</v>
      </c>
      <c r="AB13" s="284">
        <v>0.16666666666666666</v>
      </c>
      <c r="AC13" s="285">
        <v>1</v>
      </c>
    </row>
    <row r="14" spans="1:29" x14ac:dyDescent="0.25">
      <c r="A14" s="287" t="s">
        <v>88</v>
      </c>
      <c r="B14" s="229">
        <v>0</v>
      </c>
      <c r="C14" s="229">
        <v>0</v>
      </c>
      <c r="D14" s="229">
        <v>0</v>
      </c>
      <c r="E14" s="229">
        <v>0</v>
      </c>
      <c r="F14" s="229">
        <v>0</v>
      </c>
      <c r="G14" s="229">
        <v>0</v>
      </c>
      <c r="H14" s="229">
        <v>0</v>
      </c>
      <c r="I14" s="229">
        <v>0</v>
      </c>
      <c r="J14" s="301">
        <v>0</v>
      </c>
      <c r="K14" s="308">
        <v>0</v>
      </c>
      <c r="L14" s="229">
        <v>0</v>
      </c>
      <c r="M14" s="308">
        <v>0</v>
      </c>
      <c r="N14" s="253">
        <v>0</v>
      </c>
      <c r="P14" s="287" t="s">
        <v>88</v>
      </c>
      <c r="Q14" s="346" t="s">
        <v>179</v>
      </c>
      <c r="R14" s="346" t="s">
        <v>179</v>
      </c>
      <c r="S14" s="346" t="s">
        <v>179</v>
      </c>
      <c r="T14" s="346" t="s">
        <v>179</v>
      </c>
      <c r="U14" s="346" t="s">
        <v>179</v>
      </c>
      <c r="V14" s="346" t="s">
        <v>179</v>
      </c>
      <c r="W14" s="346" t="s">
        <v>179</v>
      </c>
      <c r="X14" s="346" t="s">
        <v>179</v>
      </c>
      <c r="Y14" s="346" t="s">
        <v>179</v>
      </c>
      <c r="Z14" s="346" t="s">
        <v>179</v>
      </c>
      <c r="AA14" s="346" t="s">
        <v>179</v>
      </c>
      <c r="AB14" s="346" t="s">
        <v>179</v>
      </c>
      <c r="AC14" s="346" t="s">
        <v>179</v>
      </c>
    </row>
    <row r="15" spans="1:29" x14ac:dyDescent="0.25">
      <c r="W15" s="52"/>
    </row>
    <row r="16" spans="1:29" ht="28.8" customHeight="1" x14ac:dyDescent="0.25">
      <c r="A16" s="295" t="s">
        <v>367</v>
      </c>
      <c r="B16" s="281" t="s">
        <v>139</v>
      </c>
      <c r="C16" s="281" t="s">
        <v>140</v>
      </c>
      <c r="D16" s="281" t="s">
        <v>141</v>
      </c>
      <c r="E16" s="281" t="s">
        <v>142</v>
      </c>
      <c r="F16" s="281" t="s">
        <v>143</v>
      </c>
      <c r="G16" s="281" t="s">
        <v>144</v>
      </c>
      <c r="H16" s="281" t="s">
        <v>145</v>
      </c>
      <c r="I16" s="281" t="s">
        <v>146</v>
      </c>
      <c r="J16" s="281" t="s">
        <v>147</v>
      </c>
      <c r="K16" s="281" t="s">
        <v>148</v>
      </c>
      <c r="L16" s="281" t="s">
        <v>419</v>
      </c>
      <c r="M16" s="281" t="s">
        <v>78</v>
      </c>
      <c r="N16" s="303" t="s">
        <v>55</v>
      </c>
      <c r="P16" s="295" t="s">
        <v>367</v>
      </c>
      <c r="Q16" s="281" t="s">
        <v>139</v>
      </c>
      <c r="R16" s="281" t="s">
        <v>140</v>
      </c>
      <c r="S16" s="281" t="s">
        <v>141</v>
      </c>
      <c r="T16" s="281" t="s">
        <v>142</v>
      </c>
      <c r="U16" s="281" t="s">
        <v>143</v>
      </c>
      <c r="V16" s="281" t="s">
        <v>144</v>
      </c>
      <c r="W16" s="281" t="s">
        <v>145</v>
      </c>
      <c r="X16" s="281" t="s">
        <v>146</v>
      </c>
      <c r="Y16" s="281" t="s">
        <v>147</v>
      </c>
      <c r="Z16" s="281" t="s">
        <v>148</v>
      </c>
      <c r="AA16" s="281" t="s">
        <v>419</v>
      </c>
      <c r="AB16" s="281" t="s">
        <v>78</v>
      </c>
      <c r="AC16" s="303" t="s">
        <v>55</v>
      </c>
    </row>
    <row r="17" spans="1:29" x14ac:dyDescent="0.25">
      <c r="A17" s="296" t="s">
        <v>89</v>
      </c>
      <c r="B17" s="280">
        <v>4</v>
      </c>
      <c r="C17" s="280">
        <v>8</v>
      </c>
      <c r="D17" s="280">
        <v>7</v>
      </c>
      <c r="E17" s="280">
        <v>12</v>
      </c>
      <c r="F17" s="280">
        <v>12</v>
      </c>
      <c r="G17" s="280">
        <v>15</v>
      </c>
      <c r="H17" s="280">
        <v>16</v>
      </c>
      <c r="I17" s="280">
        <v>12</v>
      </c>
      <c r="J17" s="230">
        <v>4</v>
      </c>
      <c r="K17" s="187">
        <v>1</v>
      </c>
      <c r="L17" s="280">
        <v>4</v>
      </c>
      <c r="M17" s="1">
        <v>6</v>
      </c>
      <c r="N17" s="52">
        <v>101</v>
      </c>
      <c r="P17" s="296" t="s">
        <v>89</v>
      </c>
      <c r="Q17" s="309">
        <v>3.9603960396039604E-2</v>
      </c>
      <c r="R17" s="309">
        <v>7.9207920792079209E-2</v>
      </c>
      <c r="S17" s="309">
        <v>6.9306930693069313E-2</v>
      </c>
      <c r="T17" s="309">
        <v>0.11881188118811881</v>
      </c>
      <c r="U17" s="309">
        <v>0.11881188118811881</v>
      </c>
      <c r="V17" s="309">
        <v>0.14851485148514851</v>
      </c>
      <c r="W17" s="309">
        <v>0.15841584158415842</v>
      </c>
      <c r="X17" s="309">
        <v>0.11881188118811881</v>
      </c>
      <c r="Y17" s="309">
        <v>3.9603960396039604E-2</v>
      </c>
      <c r="Z17" s="309">
        <v>9.9009900990099011E-3</v>
      </c>
      <c r="AA17" s="309">
        <v>3.9603960396039604E-2</v>
      </c>
      <c r="AB17" s="309">
        <v>5.9405940594059403E-2</v>
      </c>
      <c r="AC17" s="310">
        <v>1</v>
      </c>
    </row>
    <row r="18" spans="1:29" x14ac:dyDescent="0.25">
      <c r="A18" s="282" t="s">
        <v>90</v>
      </c>
      <c r="B18" s="220">
        <v>1</v>
      </c>
      <c r="C18" s="220">
        <v>4</v>
      </c>
      <c r="D18" s="220">
        <v>7</v>
      </c>
      <c r="E18" s="220">
        <v>13</v>
      </c>
      <c r="F18" s="220">
        <v>14</v>
      </c>
      <c r="G18" s="220">
        <v>30</v>
      </c>
      <c r="H18" s="220">
        <v>12</v>
      </c>
      <c r="I18" s="220">
        <v>20</v>
      </c>
      <c r="J18" s="230">
        <v>6</v>
      </c>
      <c r="K18" s="187">
        <v>2</v>
      </c>
      <c r="L18" s="280">
        <v>1</v>
      </c>
      <c r="M18" s="1">
        <v>2</v>
      </c>
      <c r="N18" s="52">
        <v>112</v>
      </c>
      <c r="P18" s="282" t="s">
        <v>90</v>
      </c>
      <c r="Q18" s="284">
        <v>8.9285714285714281E-3</v>
      </c>
      <c r="R18" s="284">
        <v>3.5714285714285712E-2</v>
      </c>
      <c r="S18" s="284">
        <v>6.25E-2</v>
      </c>
      <c r="T18" s="284">
        <v>0.11607142857142858</v>
      </c>
      <c r="U18" s="284">
        <v>0.125</v>
      </c>
      <c r="V18" s="284">
        <v>0.26785714285714285</v>
      </c>
      <c r="W18" s="284">
        <v>0.10714285714285714</v>
      </c>
      <c r="X18" s="284">
        <v>0.17857142857142858</v>
      </c>
      <c r="Y18" s="284">
        <v>5.3571428571428568E-2</v>
      </c>
      <c r="Z18" s="284">
        <v>1.7857142857142856E-2</v>
      </c>
      <c r="AA18" s="284">
        <v>8.9285714285714281E-3</v>
      </c>
      <c r="AB18" s="284">
        <v>1.7857142857142856E-2</v>
      </c>
      <c r="AC18" s="285">
        <v>1</v>
      </c>
    </row>
    <row r="19" spans="1:29" x14ac:dyDescent="0.25">
      <c r="A19" s="282" t="s">
        <v>91</v>
      </c>
      <c r="B19" s="220">
        <v>1</v>
      </c>
      <c r="C19" s="220">
        <v>0</v>
      </c>
      <c r="D19" s="220">
        <v>1</v>
      </c>
      <c r="E19" s="220">
        <v>5</v>
      </c>
      <c r="F19" s="220">
        <v>6</v>
      </c>
      <c r="G19" s="220">
        <v>4</v>
      </c>
      <c r="H19" s="220">
        <v>4</v>
      </c>
      <c r="I19" s="220">
        <v>2</v>
      </c>
      <c r="J19" s="230">
        <v>2</v>
      </c>
      <c r="K19" s="187">
        <v>1</v>
      </c>
      <c r="L19" s="280">
        <v>1</v>
      </c>
      <c r="M19" s="1">
        <v>0</v>
      </c>
      <c r="N19" s="52">
        <v>27</v>
      </c>
      <c r="P19" s="282" t="s">
        <v>91</v>
      </c>
      <c r="Q19" s="284">
        <v>3.7037037037037035E-2</v>
      </c>
      <c r="R19" s="284">
        <v>0</v>
      </c>
      <c r="S19" s="284">
        <v>3.7037037037037035E-2</v>
      </c>
      <c r="T19" s="284">
        <v>0.18518518518518517</v>
      </c>
      <c r="U19" s="284">
        <v>0.22222222222222221</v>
      </c>
      <c r="V19" s="284">
        <v>0.14814814814814814</v>
      </c>
      <c r="W19" s="284">
        <v>0.14814814814814814</v>
      </c>
      <c r="X19" s="284">
        <v>7.407407407407407E-2</v>
      </c>
      <c r="Y19" s="284">
        <v>7.407407407407407E-2</v>
      </c>
      <c r="Z19" s="284">
        <v>3.7037037037037035E-2</v>
      </c>
      <c r="AA19" s="284">
        <v>3.7037037037037035E-2</v>
      </c>
      <c r="AB19" s="284">
        <v>0</v>
      </c>
      <c r="AC19" s="285">
        <v>1</v>
      </c>
    </row>
    <row r="20" spans="1:29" x14ac:dyDescent="0.25">
      <c r="A20" s="282" t="s">
        <v>92</v>
      </c>
      <c r="B20" s="220">
        <v>0</v>
      </c>
      <c r="C20" s="220">
        <v>1</v>
      </c>
      <c r="D20" s="220">
        <v>0</v>
      </c>
      <c r="E20" s="220">
        <v>1</v>
      </c>
      <c r="F20" s="220">
        <v>6</v>
      </c>
      <c r="G20" s="220">
        <v>5</v>
      </c>
      <c r="H20" s="220">
        <v>7</v>
      </c>
      <c r="I20" s="220">
        <v>1</v>
      </c>
      <c r="J20" s="230">
        <v>2</v>
      </c>
      <c r="K20" s="187">
        <v>0</v>
      </c>
      <c r="L20" s="280">
        <v>0</v>
      </c>
      <c r="M20" s="1">
        <v>0</v>
      </c>
      <c r="N20" s="52">
        <v>23</v>
      </c>
      <c r="P20" s="282" t="s">
        <v>92</v>
      </c>
      <c r="Q20" s="284">
        <v>0</v>
      </c>
      <c r="R20" s="284">
        <v>4.3478260869565216E-2</v>
      </c>
      <c r="S20" s="284">
        <v>0</v>
      </c>
      <c r="T20" s="284">
        <v>4.3478260869565216E-2</v>
      </c>
      <c r="U20" s="284">
        <v>0.2608695652173913</v>
      </c>
      <c r="V20" s="284">
        <v>0.21739130434782608</v>
      </c>
      <c r="W20" s="284">
        <v>0.30434782608695654</v>
      </c>
      <c r="X20" s="284">
        <v>4.3478260869565216E-2</v>
      </c>
      <c r="Y20" s="284">
        <v>8.6956521739130432E-2</v>
      </c>
      <c r="Z20" s="284">
        <v>0</v>
      </c>
      <c r="AA20" s="284">
        <v>0</v>
      </c>
      <c r="AB20" s="284">
        <v>0</v>
      </c>
      <c r="AC20" s="285">
        <v>1</v>
      </c>
    </row>
    <row r="21" spans="1:29" x14ac:dyDescent="0.25">
      <c r="A21" s="297" t="s">
        <v>293</v>
      </c>
      <c r="B21" s="229">
        <v>1</v>
      </c>
      <c r="C21" s="229">
        <v>2</v>
      </c>
      <c r="D21" s="229">
        <v>3</v>
      </c>
      <c r="E21" s="229">
        <v>7</v>
      </c>
      <c r="F21" s="229">
        <v>8</v>
      </c>
      <c r="G21" s="229">
        <v>4</v>
      </c>
      <c r="H21" s="229">
        <v>8</v>
      </c>
      <c r="I21" s="229">
        <v>7</v>
      </c>
      <c r="J21" s="301">
        <v>5</v>
      </c>
      <c r="K21" s="307">
        <v>1</v>
      </c>
      <c r="L21" s="229">
        <v>1</v>
      </c>
      <c r="M21" s="308">
        <v>2</v>
      </c>
      <c r="N21" s="253">
        <v>49</v>
      </c>
      <c r="P21" s="297" t="s">
        <v>293</v>
      </c>
      <c r="Q21" s="288">
        <v>2.0408163265306121E-2</v>
      </c>
      <c r="R21" s="288">
        <v>4.0816326530612242E-2</v>
      </c>
      <c r="S21" s="288">
        <v>6.1224489795918366E-2</v>
      </c>
      <c r="T21" s="288">
        <v>0.14285714285714285</v>
      </c>
      <c r="U21" s="288">
        <v>0.16326530612244897</v>
      </c>
      <c r="V21" s="288">
        <v>8.1632653061224483E-2</v>
      </c>
      <c r="W21" s="288">
        <v>0.16326530612244897</v>
      </c>
      <c r="X21" s="288">
        <v>0.14285714285714285</v>
      </c>
      <c r="Y21" s="288">
        <v>0.10204081632653061</v>
      </c>
      <c r="Z21" s="288">
        <v>2.0408163265306121E-2</v>
      </c>
      <c r="AA21" s="288">
        <v>2.0408163265306121E-2</v>
      </c>
      <c r="AB21" s="288">
        <v>4.0816326530612242E-2</v>
      </c>
      <c r="AC21" s="289">
        <v>1</v>
      </c>
    </row>
    <row r="22" spans="1:29" x14ac:dyDescent="0.25">
      <c r="W22" s="52"/>
      <c r="X22" s="108"/>
      <c r="AC22" s="108" t="s">
        <v>56</v>
      </c>
    </row>
    <row r="23" spans="1:29" x14ac:dyDescent="0.25">
      <c r="A23" s="1" t="s">
        <v>57</v>
      </c>
    </row>
    <row r="24" spans="1:29" ht="13.2" customHeight="1" x14ac:dyDescent="0.25">
      <c r="A24" s="347" t="s">
        <v>313</v>
      </c>
      <c r="B24" s="347"/>
      <c r="C24" s="347"/>
      <c r="D24" s="347"/>
      <c r="E24" s="347"/>
      <c r="F24" s="347"/>
      <c r="G24" s="347"/>
      <c r="H24" s="347"/>
      <c r="I24" s="347"/>
      <c r="J24" s="347"/>
      <c r="K24" s="347"/>
    </row>
    <row r="25" spans="1:29" x14ac:dyDescent="0.25">
      <c r="A25" s="347"/>
      <c r="B25" s="347"/>
      <c r="C25" s="347"/>
      <c r="D25" s="347"/>
      <c r="E25" s="347"/>
      <c r="F25" s="347"/>
      <c r="G25" s="347"/>
      <c r="H25" s="347"/>
      <c r="I25" s="347"/>
      <c r="J25" s="347"/>
      <c r="K25" s="347"/>
    </row>
    <row r="26" spans="1:29" ht="14.4" customHeight="1" x14ac:dyDescent="0.25">
      <c r="A26" s="347" t="s">
        <v>149</v>
      </c>
      <c r="B26" s="347"/>
      <c r="C26" s="347"/>
      <c r="D26" s="347"/>
      <c r="E26" s="347"/>
      <c r="F26" s="347"/>
      <c r="G26" s="347"/>
      <c r="H26" s="347"/>
      <c r="I26" s="347"/>
      <c r="J26" s="347"/>
      <c r="K26" s="347"/>
    </row>
    <row r="27" spans="1:29" ht="30" customHeight="1" x14ac:dyDescent="0.25">
      <c r="A27" s="347"/>
      <c r="B27" s="347"/>
      <c r="C27" s="347"/>
      <c r="D27" s="347"/>
      <c r="E27" s="347"/>
      <c r="F27" s="347"/>
      <c r="G27" s="347"/>
      <c r="H27" s="347"/>
      <c r="I27" s="347"/>
      <c r="J27" s="347"/>
      <c r="K27" s="347"/>
    </row>
    <row r="28" spans="1:29" ht="13.2" customHeight="1" x14ac:dyDescent="0.25">
      <c r="A28" s="347" t="s">
        <v>365</v>
      </c>
      <c r="B28" s="347"/>
      <c r="C28" s="347"/>
      <c r="D28" s="347"/>
      <c r="E28" s="347"/>
      <c r="F28" s="347"/>
      <c r="G28" s="347"/>
      <c r="H28" s="347"/>
      <c r="I28" s="347"/>
      <c r="J28" s="347"/>
      <c r="K28" s="347"/>
    </row>
    <row r="29" spans="1:29" x14ac:dyDescent="0.25">
      <c r="A29" s="64"/>
      <c r="B29" s="64"/>
      <c r="C29" s="64"/>
      <c r="D29" s="64"/>
      <c r="E29" s="64"/>
      <c r="F29" s="64"/>
      <c r="G29" s="64"/>
      <c r="H29" s="64"/>
      <c r="I29" s="64"/>
      <c r="J29" s="64"/>
      <c r="K29" s="64"/>
    </row>
    <row r="30" spans="1:29" ht="13.2" customHeight="1" x14ac:dyDescent="0.25">
      <c r="B30" s="311"/>
      <c r="C30" s="311"/>
      <c r="D30" s="311"/>
    </row>
    <row r="31" spans="1:29" x14ac:dyDescent="0.25">
      <c r="B31" s="311"/>
      <c r="C31" s="311"/>
      <c r="D31" s="311"/>
    </row>
  </sheetData>
  <mergeCells count="8">
    <mergeCell ref="Q3:AC3"/>
    <mergeCell ref="A24:K25"/>
    <mergeCell ref="A26:K27"/>
    <mergeCell ref="A28:K28"/>
    <mergeCell ref="A1:K1"/>
    <mergeCell ref="A3:A4"/>
    <mergeCell ref="P3:P4"/>
    <mergeCell ref="B3:N3"/>
  </mergeCells>
  <hyperlinks>
    <hyperlink ref="L1" location="Index!A1" display="Index" xr:uid="{47365A74-F615-4247-9083-B0E66089289B}"/>
  </hyperlinks>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O9"/>
  <sheetViews>
    <sheetView zoomScaleNormal="100" workbookViewId="0">
      <selection sqref="A1:L1"/>
    </sheetView>
  </sheetViews>
  <sheetFormatPr defaultRowHeight="13.2" x14ac:dyDescent="0.25"/>
  <cols>
    <col min="1" max="1" width="36.33203125" style="65" customWidth="1"/>
    <col min="2" max="2" width="12.44140625" style="95" customWidth="1"/>
    <col min="3" max="6" width="9.109375" style="8" customWidth="1"/>
    <col min="7" max="7" width="9.109375" customWidth="1"/>
    <col min="14" max="14" width="8.88671875" customWidth="1"/>
  </cols>
  <sheetData>
    <row r="1" spans="1:15" s="7" customFormat="1" ht="15.6" customHeight="1" x14ac:dyDescent="0.25">
      <c r="A1" s="359" t="s">
        <v>277</v>
      </c>
      <c r="B1" s="359"/>
      <c r="C1" s="359"/>
      <c r="D1" s="359"/>
      <c r="E1" s="359"/>
      <c r="F1" s="359"/>
      <c r="G1" s="359"/>
      <c r="H1" s="359"/>
      <c r="I1" s="359"/>
      <c r="J1" s="359"/>
      <c r="K1" s="359"/>
      <c r="L1" s="359"/>
      <c r="M1" s="6" t="s">
        <v>50</v>
      </c>
    </row>
    <row r="2" spans="1:15" x14ac:dyDescent="0.25">
      <c r="B2" s="8"/>
    </row>
    <row r="3" spans="1:15" ht="17.25" customHeight="1" x14ac:dyDescent="0.25">
      <c r="A3" s="9" t="s">
        <v>51</v>
      </c>
      <c r="B3" s="343" t="s">
        <v>428</v>
      </c>
      <c r="C3" s="10">
        <v>2009</v>
      </c>
      <c r="D3" s="10">
        <v>2010</v>
      </c>
      <c r="E3" s="10">
        <v>2011</v>
      </c>
      <c r="F3" s="10">
        <v>2012</v>
      </c>
      <c r="G3" s="10">
        <v>2013</v>
      </c>
      <c r="H3" s="10">
        <v>2014</v>
      </c>
      <c r="I3" s="10">
        <v>2015</v>
      </c>
      <c r="J3" s="10">
        <v>2016</v>
      </c>
      <c r="K3" s="10">
        <v>2017</v>
      </c>
      <c r="L3" s="10">
        <v>2018</v>
      </c>
      <c r="M3" s="10">
        <v>2019</v>
      </c>
    </row>
    <row r="4" spans="1:15" ht="28.5" customHeight="1" x14ac:dyDescent="0.25">
      <c r="A4" s="66" t="s">
        <v>156</v>
      </c>
      <c r="B4" s="344" t="s">
        <v>54</v>
      </c>
      <c r="C4" s="67">
        <v>257</v>
      </c>
      <c r="D4" s="67">
        <v>274</v>
      </c>
      <c r="E4" s="67">
        <v>250</v>
      </c>
      <c r="F4" s="67">
        <v>230</v>
      </c>
      <c r="G4" s="67">
        <v>221</v>
      </c>
      <c r="H4" s="67">
        <v>221</v>
      </c>
      <c r="I4" s="67">
        <v>241</v>
      </c>
      <c r="J4" s="67">
        <v>280</v>
      </c>
      <c r="K4" s="67">
        <v>261</v>
      </c>
      <c r="L4" s="67">
        <v>240</v>
      </c>
      <c r="M4" s="67">
        <v>231</v>
      </c>
      <c r="O4" s="21"/>
    </row>
    <row r="5" spans="1:15" x14ac:dyDescent="0.25">
      <c r="G5" s="8"/>
      <c r="H5" s="8"/>
      <c r="I5" s="8"/>
      <c r="M5" s="16" t="s">
        <v>56</v>
      </c>
    </row>
    <row r="6" spans="1:15" x14ac:dyDescent="0.25">
      <c r="A6" s="65" t="s">
        <v>98</v>
      </c>
      <c r="C6" s="17"/>
      <c r="D6" s="17"/>
    </row>
    <row r="7" spans="1:15" ht="12.75" customHeight="1" x14ac:dyDescent="0.25">
      <c r="A7" s="357" t="s">
        <v>168</v>
      </c>
      <c r="B7" s="357"/>
      <c r="C7" s="357"/>
      <c r="D7" s="357"/>
      <c r="E7" s="357"/>
      <c r="F7" s="357"/>
      <c r="G7" s="357"/>
      <c r="H7" s="357"/>
      <c r="I7" s="357"/>
      <c r="J7" s="357"/>
      <c r="K7" s="357"/>
      <c r="L7" s="357"/>
      <c r="M7" s="357"/>
    </row>
    <row r="8" spans="1:15" x14ac:dyDescent="0.25">
      <c r="A8" s="357"/>
      <c r="B8" s="357"/>
      <c r="C8" s="357"/>
      <c r="D8" s="357"/>
      <c r="E8" s="357"/>
      <c r="F8" s="357"/>
      <c r="G8" s="357"/>
      <c r="H8" s="357"/>
      <c r="I8" s="357"/>
      <c r="J8" s="357"/>
      <c r="K8" s="357"/>
      <c r="L8" s="357"/>
      <c r="M8" s="357"/>
    </row>
    <row r="9" spans="1:15" x14ac:dyDescent="0.25">
      <c r="A9" s="357"/>
      <c r="B9" s="357"/>
      <c r="C9" s="357"/>
      <c r="D9" s="357"/>
      <c r="E9" s="357"/>
      <c r="F9" s="357"/>
      <c r="G9" s="357"/>
      <c r="H9" s="357"/>
      <c r="I9" s="357"/>
      <c r="J9" s="357"/>
      <c r="K9" s="357"/>
      <c r="L9" s="357"/>
      <c r="M9" s="357"/>
    </row>
  </sheetData>
  <mergeCells count="2">
    <mergeCell ref="A1:L1"/>
    <mergeCell ref="A7:M9"/>
  </mergeCells>
  <hyperlinks>
    <hyperlink ref="M1" location="Index!A1" display="Index" xr:uid="{00000000-0004-0000-1A00-000000000000}"/>
  </hyperlinks>
  <pageMargins left="0.75000000000000011" right="0.75000000000000011" top="1" bottom="1" header="0.5" footer="0.5"/>
  <pageSetup paperSize="9" scale="86" fitToWidth="0" fitToHeight="0" orientation="landscape" r:id="rId1"/>
  <headerFooter alignWithMargins="0">
    <oddHeader>&amp;CFirearms offences</oddHead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M30"/>
  <sheetViews>
    <sheetView zoomScaleNormal="100" workbookViewId="0">
      <selection sqref="A1:K1"/>
    </sheetView>
  </sheetViews>
  <sheetFormatPr defaultRowHeight="13.2" x14ac:dyDescent="0.25"/>
  <cols>
    <col min="1" max="1" width="30.33203125" customWidth="1"/>
    <col min="2" max="2" width="9.109375" customWidth="1"/>
  </cols>
  <sheetData>
    <row r="1" spans="1:13" ht="28.8" customHeight="1" x14ac:dyDescent="0.25">
      <c r="A1" s="359" t="s">
        <v>278</v>
      </c>
      <c r="B1" s="359"/>
      <c r="C1" s="359"/>
      <c r="D1" s="359"/>
      <c r="E1" s="359"/>
      <c r="F1" s="359"/>
      <c r="G1" s="359"/>
      <c r="H1" s="359"/>
      <c r="I1" s="359"/>
      <c r="J1" s="359"/>
      <c r="K1" s="359"/>
      <c r="L1" s="6" t="s">
        <v>50</v>
      </c>
    </row>
    <row r="3" spans="1:13" x14ac:dyDescent="0.25">
      <c r="A3" s="20" t="s">
        <v>58</v>
      </c>
      <c r="B3" s="10">
        <v>2009</v>
      </c>
      <c r="C3" s="10">
        <v>2010</v>
      </c>
      <c r="D3" s="10">
        <v>2011</v>
      </c>
      <c r="E3" s="10">
        <v>2012</v>
      </c>
      <c r="F3" s="10">
        <v>2013</v>
      </c>
      <c r="G3" s="10">
        <v>2014</v>
      </c>
      <c r="H3" s="10">
        <v>2015</v>
      </c>
      <c r="I3" s="10">
        <v>2016</v>
      </c>
      <c r="J3" s="10">
        <v>2017</v>
      </c>
      <c r="K3" s="10">
        <v>2018</v>
      </c>
      <c r="L3" s="10">
        <v>2019</v>
      </c>
    </row>
    <row r="4" spans="1:13" x14ac:dyDescent="0.25">
      <c r="A4" s="1" t="s">
        <v>59</v>
      </c>
      <c r="B4" s="68">
        <v>0</v>
      </c>
      <c r="C4" s="68">
        <v>0</v>
      </c>
      <c r="D4" s="68">
        <v>2</v>
      </c>
      <c r="E4" s="68">
        <v>1</v>
      </c>
      <c r="F4" s="68">
        <v>1</v>
      </c>
      <c r="G4" s="68">
        <v>3</v>
      </c>
      <c r="H4" s="68">
        <v>0</v>
      </c>
      <c r="I4" s="68">
        <v>0</v>
      </c>
      <c r="J4" s="68">
        <v>1</v>
      </c>
      <c r="K4" s="68">
        <v>0</v>
      </c>
      <c r="L4" s="68">
        <v>1</v>
      </c>
    </row>
    <row r="5" spans="1:13" x14ac:dyDescent="0.25">
      <c r="A5" t="s">
        <v>60</v>
      </c>
      <c r="B5" s="68">
        <v>1</v>
      </c>
      <c r="C5" s="68">
        <v>0</v>
      </c>
      <c r="D5" s="68">
        <v>0</v>
      </c>
      <c r="E5" s="68">
        <v>0</v>
      </c>
      <c r="F5" s="68">
        <v>0</v>
      </c>
      <c r="G5" s="68">
        <v>0</v>
      </c>
      <c r="H5" s="68">
        <v>1</v>
      </c>
      <c r="I5" s="68">
        <v>1</v>
      </c>
      <c r="J5" s="68">
        <v>0</v>
      </c>
      <c r="K5" s="68">
        <v>0</v>
      </c>
      <c r="L5" s="68">
        <v>0</v>
      </c>
    </row>
    <row r="6" spans="1:13" x14ac:dyDescent="0.25">
      <c r="A6" t="s">
        <v>61</v>
      </c>
      <c r="B6">
        <v>17</v>
      </c>
      <c r="C6">
        <v>19</v>
      </c>
      <c r="D6">
        <v>19</v>
      </c>
      <c r="E6">
        <v>19</v>
      </c>
      <c r="F6">
        <v>8</v>
      </c>
      <c r="G6">
        <v>10</v>
      </c>
      <c r="H6">
        <v>14</v>
      </c>
      <c r="I6">
        <v>10</v>
      </c>
      <c r="J6">
        <v>9</v>
      </c>
      <c r="K6">
        <v>6</v>
      </c>
      <c r="L6">
        <v>12</v>
      </c>
      <c r="M6" s="21"/>
    </row>
    <row r="7" spans="1:13" x14ac:dyDescent="0.25">
      <c r="A7" t="s">
        <v>62</v>
      </c>
      <c r="B7">
        <v>60</v>
      </c>
      <c r="C7">
        <v>54</v>
      </c>
      <c r="D7">
        <v>45</v>
      </c>
      <c r="E7">
        <v>48</v>
      </c>
      <c r="F7">
        <v>55</v>
      </c>
      <c r="G7">
        <v>61</v>
      </c>
      <c r="H7">
        <v>69</v>
      </c>
      <c r="I7">
        <v>84</v>
      </c>
      <c r="J7">
        <v>61</v>
      </c>
      <c r="K7">
        <v>42</v>
      </c>
      <c r="L7">
        <v>43</v>
      </c>
      <c r="M7" s="21"/>
    </row>
    <row r="8" spans="1:13" x14ac:dyDescent="0.25">
      <c r="A8" t="s">
        <v>63</v>
      </c>
      <c r="B8">
        <v>175</v>
      </c>
      <c r="C8">
        <v>192</v>
      </c>
      <c r="D8">
        <v>175</v>
      </c>
      <c r="E8">
        <v>160</v>
      </c>
      <c r="F8">
        <v>153</v>
      </c>
      <c r="G8">
        <v>136</v>
      </c>
      <c r="H8">
        <v>151</v>
      </c>
      <c r="I8">
        <v>174</v>
      </c>
      <c r="J8">
        <v>184</v>
      </c>
      <c r="K8">
        <v>181</v>
      </c>
      <c r="L8">
        <v>167</v>
      </c>
      <c r="M8" s="21"/>
    </row>
    <row r="9" spans="1:13" ht="15.6" x14ac:dyDescent="0.25">
      <c r="A9" t="s">
        <v>99</v>
      </c>
      <c r="B9">
        <v>4</v>
      </c>
      <c r="C9">
        <v>9</v>
      </c>
      <c r="D9">
        <v>9</v>
      </c>
      <c r="E9">
        <v>2</v>
      </c>
      <c r="F9">
        <v>4</v>
      </c>
      <c r="G9">
        <v>11</v>
      </c>
      <c r="H9">
        <v>6</v>
      </c>
      <c r="I9">
        <v>11</v>
      </c>
      <c r="J9">
        <v>6</v>
      </c>
      <c r="K9">
        <v>11</v>
      </c>
      <c r="L9">
        <v>8</v>
      </c>
      <c r="M9" s="21"/>
    </row>
    <row r="10" spans="1:13" x14ac:dyDescent="0.25">
      <c r="A10" s="22" t="s">
        <v>55</v>
      </c>
      <c r="B10" s="23">
        <v>257</v>
      </c>
      <c r="C10" s="23">
        <v>274</v>
      </c>
      <c r="D10" s="23">
        <v>250</v>
      </c>
      <c r="E10" s="23">
        <v>230</v>
      </c>
      <c r="F10" s="23">
        <v>221</v>
      </c>
      <c r="G10" s="23">
        <v>221</v>
      </c>
      <c r="H10" s="23">
        <v>241</v>
      </c>
      <c r="I10" s="23">
        <v>280</v>
      </c>
      <c r="J10" s="23">
        <v>261</v>
      </c>
      <c r="K10" s="23">
        <v>240</v>
      </c>
      <c r="L10" s="23">
        <v>231</v>
      </c>
      <c r="M10" s="21"/>
    </row>
    <row r="13" spans="1:13" x14ac:dyDescent="0.25">
      <c r="A13" s="20" t="s">
        <v>58</v>
      </c>
      <c r="B13" s="10">
        <v>2009</v>
      </c>
      <c r="C13" s="10">
        <v>2010</v>
      </c>
      <c r="D13" s="10">
        <v>2011</v>
      </c>
      <c r="E13" s="10">
        <v>2012</v>
      </c>
      <c r="F13" s="10">
        <v>2013</v>
      </c>
      <c r="G13" s="10">
        <v>2014</v>
      </c>
      <c r="H13" s="10">
        <v>2015</v>
      </c>
      <c r="I13" s="10">
        <v>2016</v>
      </c>
      <c r="J13" s="10">
        <v>2017</v>
      </c>
      <c r="K13" s="10">
        <v>2018</v>
      </c>
      <c r="L13" s="10">
        <v>2019</v>
      </c>
    </row>
    <row r="14" spans="1:13" x14ac:dyDescent="0.25">
      <c r="A14" s="1" t="s">
        <v>59</v>
      </c>
      <c r="B14" s="101">
        <v>0</v>
      </c>
      <c r="C14" s="101">
        <v>0</v>
      </c>
      <c r="D14" s="101">
        <v>8.0000000000000002E-3</v>
      </c>
      <c r="E14" s="120" t="s">
        <v>93</v>
      </c>
      <c r="F14" s="120" t="s">
        <v>93</v>
      </c>
      <c r="G14" s="101">
        <v>1.3574660633484163E-2</v>
      </c>
      <c r="H14" s="101">
        <v>0</v>
      </c>
      <c r="I14" s="101">
        <v>0</v>
      </c>
      <c r="J14" s="120" t="s">
        <v>93</v>
      </c>
      <c r="K14" s="101">
        <v>0</v>
      </c>
      <c r="L14" s="120" t="s">
        <v>93</v>
      </c>
    </row>
    <row r="15" spans="1:13" x14ac:dyDescent="0.25">
      <c r="A15" t="s">
        <v>60</v>
      </c>
      <c r="B15" s="120" t="s">
        <v>93</v>
      </c>
      <c r="C15" s="69">
        <v>0</v>
      </c>
      <c r="D15" s="69">
        <v>0</v>
      </c>
      <c r="E15" s="69">
        <v>0</v>
      </c>
      <c r="F15" s="69">
        <v>0</v>
      </c>
      <c r="G15" s="69">
        <v>0</v>
      </c>
      <c r="H15" s="120" t="s">
        <v>93</v>
      </c>
      <c r="I15" s="120" t="s">
        <v>93</v>
      </c>
      <c r="J15" s="69">
        <v>0</v>
      </c>
      <c r="K15" s="69">
        <v>0</v>
      </c>
      <c r="L15" s="69">
        <v>0</v>
      </c>
    </row>
    <row r="16" spans="1:13" x14ac:dyDescent="0.25">
      <c r="A16" t="s">
        <v>61</v>
      </c>
      <c r="B16" s="69">
        <v>6.6147859922178989E-2</v>
      </c>
      <c r="C16" s="69">
        <v>6.9343065693430656E-2</v>
      </c>
      <c r="D16" s="69">
        <v>7.5999999999999998E-2</v>
      </c>
      <c r="E16" s="69">
        <v>8.2608695652173908E-2</v>
      </c>
      <c r="F16" s="69">
        <v>3.6199095022624438E-2</v>
      </c>
      <c r="G16" s="69">
        <v>4.5248868778280542E-2</v>
      </c>
      <c r="H16" s="69">
        <v>5.8091286307053944E-2</v>
      </c>
      <c r="I16" s="69">
        <v>3.5714285714285712E-2</v>
      </c>
      <c r="J16" s="69">
        <v>3.4482758620689655E-2</v>
      </c>
      <c r="K16" s="69">
        <v>2.5000000000000001E-2</v>
      </c>
      <c r="L16" s="69">
        <v>5.1948051948051951E-2</v>
      </c>
    </row>
    <row r="17" spans="1:13" x14ac:dyDescent="0.25">
      <c r="A17" t="s">
        <v>62</v>
      </c>
      <c r="B17" s="69">
        <v>0.23346303501945526</v>
      </c>
      <c r="C17" s="69">
        <v>0.19708029197080293</v>
      </c>
      <c r="D17" s="69">
        <v>0.18</v>
      </c>
      <c r="E17" s="69">
        <v>0.20869565217391303</v>
      </c>
      <c r="F17" s="69">
        <v>0.24886877828054299</v>
      </c>
      <c r="G17" s="69">
        <v>0.27601809954751133</v>
      </c>
      <c r="H17" s="69">
        <v>0.2863070539419087</v>
      </c>
      <c r="I17" s="69">
        <v>0.3</v>
      </c>
      <c r="J17" s="69">
        <v>0.23371647509578544</v>
      </c>
      <c r="K17" s="69">
        <v>0.17499999999999999</v>
      </c>
      <c r="L17" s="69">
        <v>0.18614718614718614</v>
      </c>
    </row>
    <row r="18" spans="1:13" x14ac:dyDescent="0.25">
      <c r="A18" t="s">
        <v>63</v>
      </c>
      <c r="B18" s="69">
        <v>0.68093385214007784</v>
      </c>
      <c r="C18" s="69">
        <v>0.7007299270072993</v>
      </c>
      <c r="D18" s="69">
        <v>0.7</v>
      </c>
      <c r="E18" s="69">
        <v>0.69565217391304346</v>
      </c>
      <c r="F18" s="69">
        <v>0.69230769230769229</v>
      </c>
      <c r="G18" s="69">
        <v>0.61538461538461542</v>
      </c>
      <c r="H18" s="69">
        <v>0.62655601659751037</v>
      </c>
      <c r="I18" s="69">
        <v>0.62142857142857144</v>
      </c>
      <c r="J18" s="69">
        <v>0.70498084291187735</v>
      </c>
      <c r="K18" s="69">
        <v>0.75416666666666665</v>
      </c>
      <c r="L18" s="69">
        <v>0.72294372294372289</v>
      </c>
    </row>
    <row r="19" spans="1:13" ht="15.6" x14ac:dyDescent="0.25">
      <c r="A19" s="27" t="s">
        <v>99</v>
      </c>
      <c r="B19" s="102">
        <v>1.556420233463035E-2</v>
      </c>
      <c r="C19" s="102">
        <v>3.2846715328467155E-2</v>
      </c>
      <c r="D19" s="102">
        <v>3.5999999999999997E-2</v>
      </c>
      <c r="E19" s="102">
        <v>8.6956521739130436E-3</v>
      </c>
      <c r="F19" s="102">
        <v>1.8099547511312219E-2</v>
      </c>
      <c r="G19" s="102">
        <v>4.9773755656108594E-2</v>
      </c>
      <c r="H19" s="102">
        <v>2.4896265560165973E-2</v>
      </c>
      <c r="I19" s="102">
        <v>3.9285714285714285E-2</v>
      </c>
      <c r="J19" s="102">
        <v>2.2988505747126436E-2</v>
      </c>
      <c r="K19" s="102">
        <v>4.583333333333333E-2</v>
      </c>
      <c r="L19" s="102">
        <v>3.4632034632034632E-2</v>
      </c>
    </row>
    <row r="20" spans="1:13" x14ac:dyDescent="0.25">
      <c r="A20" s="22" t="s">
        <v>55</v>
      </c>
      <c r="B20" s="121">
        <v>0.99610894941634243</v>
      </c>
      <c r="C20" s="86">
        <v>1</v>
      </c>
      <c r="D20" s="86">
        <v>1</v>
      </c>
      <c r="E20" s="86">
        <v>0.99565217391304339</v>
      </c>
      <c r="F20" s="86">
        <v>0.99547511312217196</v>
      </c>
      <c r="G20" s="86">
        <v>1</v>
      </c>
      <c r="H20" s="86">
        <v>0.99585062240663902</v>
      </c>
      <c r="I20" s="86">
        <v>0.99642857142857133</v>
      </c>
      <c r="J20" s="86">
        <v>0.99616858237547889</v>
      </c>
      <c r="K20" s="86">
        <v>0.99999999999999989</v>
      </c>
      <c r="L20" s="86">
        <v>0.9956709956709956</v>
      </c>
      <c r="M20" s="21"/>
    </row>
    <row r="21" spans="1:13" x14ac:dyDescent="0.25">
      <c r="L21" s="16" t="s">
        <v>56</v>
      </c>
    </row>
    <row r="22" spans="1:13" x14ac:dyDescent="0.25">
      <c r="A22" t="s">
        <v>57</v>
      </c>
    </row>
    <row r="23" spans="1:13" ht="12.75" customHeight="1" x14ac:dyDescent="0.25">
      <c r="A23" s="357" t="s">
        <v>157</v>
      </c>
      <c r="B23" s="357"/>
      <c r="C23" s="357"/>
      <c r="D23" s="357"/>
      <c r="E23" s="357"/>
      <c r="F23" s="357"/>
      <c r="G23" s="357"/>
      <c r="H23" s="357"/>
      <c r="I23" s="357"/>
      <c r="J23" s="357"/>
      <c r="K23" s="357"/>
      <c r="L23" s="357"/>
    </row>
    <row r="24" spans="1:13" x14ac:dyDescent="0.25">
      <c r="A24" s="357"/>
      <c r="B24" s="357"/>
      <c r="C24" s="357"/>
      <c r="D24" s="357"/>
      <c r="E24" s="357"/>
      <c r="F24" s="357"/>
      <c r="G24" s="357"/>
      <c r="H24" s="357"/>
      <c r="I24" s="357"/>
      <c r="J24" s="357"/>
      <c r="K24" s="357"/>
      <c r="L24" s="357"/>
    </row>
    <row r="25" spans="1:13" x14ac:dyDescent="0.25">
      <c r="A25" s="357"/>
      <c r="B25" s="357"/>
      <c r="C25" s="357"/>
      <c r="D25" s="357"/>
      <c r="E25" s="357"/>
      <c r="F25" s="357"/>
      <c r="G25" s="357"/>
      <c r="H25" s="357"/>
      <c r="I25" s="357"/>
      <c r="J25" s="357"/>
      <c r="K25" s="357"/>
      <c r="L25" s="357"/>
    </row>
    <row r="26" spans="1:13" ht="12.75" customHeight="1" x14ac:dyDescent="0.25">
      <c r="A26" s="347" t="s">
        <v>115</v>
      </c>
      <c r="B26" s="347"/>
      <c r="C26" s="347"/>
      <c r="D26" s="347"/>
      <c r="E26" s="347"/>
      <c r="F26" s="347"/>
      <c r="G26" s="347"/>
      <c r="H26" s="347"/>
      <c r="I26" s="347"/>
      <c r="J26" s="347"/>
      <c r="K26" s="347"/>
      <c r="L26" s="347"/>
    </row>
    <row r="27" spans="1:13" ht="15" customHeight="1" x14ac:dyDescent="0.25">
      <c r="A27" s="347"/>
      <c r="B27" s="347"/>
      <c r="C27" s="347"/>
      <c r="D27" s="347"/>
      <c r="E27" s="347"/>
      <c r="F27" s="347"/>
      <c r="G27" s="347"/>
      <c r="H27" s="347"/>
      <c r="I27" s="347"/>
      <c r="J27" s="347"/>
      <c r="K27" s="347"/>
      <c r="L27" s="347"/>
    </row>
    <row r="28" spans="1:13" x14ac:dyDescent="0.25">
      <c r="A28" s="64"/>
      <c r="B28" s="64"/>
      <c r="C28" s="64"/>
      <c r="D28" s="64"/>
      <c r="E28" s="64"/>
      <c r="F28" s="64"/>
      <c r="G28" s="64"/>
      <c r="H28" s="64"/>
      <c r="I28" s="64"/>
      <c r="J28" s="64"/>
      <c r="K28" s="64"/>
      <c r="L28" s="64"/>
    </row>
    <row r="29" spans="1:13" x14ac:dyDescent="0.25">
      <c r="A29" s="64"/>
      <c r="B29" s="64"/>
      <c r="C29" s="64"/>
      <c r="D29" s="64"/>
      <c r="E29" s="64"/>
      <c r="F29" s="64"/>
      <c r="G29" s="64"/>
      <c r="H29" s="64"/>
      <c r="I29" s="64"/>
      <c r="J29" s="64"/>
      <c r="K29" s="64"/>
      <c r="L29" s="64"/>
    </row>
    <row r="30" spans="1:13" x14ac:dyDescent="0.25">
      <c r="A30" s="64"/>
      <c r="B30" s="64"/>
      <c r="C30" s="64"/>
      <c r="D30" s="64"/>
      <c r="E30" s="64"/>
      <c r="F30" s="64"/>
      <c r="G30" s="64"/>
      <c r="H30" s="64"/>
      <c r="I30" s="64"/>
      <c r="J30" s="64"/>
      <c r="K30" s="64"/>
      <c r="L30" s="64"/>
    </row>
  </sheetData>
  <mergeCells count="3">
    <mergeCell ref="A1:K1"/>
    <mergeCell ref="A23:L25"/>
    <mergeCell ref="A26:L27"/>
  </mergeCells>
  <conditionalFormatting sqref="B14:L19">
    <cfRule type="cellIs" dxfId="2" priority="1" operator="between">
      <formula>0.0001</formula>
      <formula>0.0049</formula>
    </cfRule>
  </conditionalFormatting>
  <hyperlinks>
    <hyperlink ref="L1" location="Index!A1" display="Index" xr:uid="{00000000-0004-0000-1B00-000000000000}"/>
  </hyperlinks>
  <pageMargins left="0.75000000000000011" right="0.75000000000000011" top="1" bottom="1" header="0.5" footer="0.5"/>
  <pageSetup paperSize="9" fitToWidth="0" fitToHeight="0" orientation="landscape" r:id="rId1"/>
  <headerFooter alignWithMargins="0">
    <oddHeader>&amp;CFirearms offences</oddHead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L16"/>
  <sheetViews>
    <sheetView zoomScaleNormal="100" workbookViewId="0">
      <selection sqref="A1:K1"/>
    </sheetView>
  </sheetViews>
  <sheetFormatPr defaultRowHeight="13.2" x14ac:dyDescent="0.25"/>
  <cols>
    <col min="1" max="1" width="41.6640625" style="65" customWidth="1"/>
    <col min="2" max="3" width="9.109375" style="17" customWidth="1"/>
    <col min="4" max="8" width="9.109375" style="8" customWidth="1"/>
    <col min="9" max="9" width="9.109375" customWidth="1"/>
  </cols>
  <sheetData>
    <row r="1" spans="1:12" s="7" customFormat="1" ht="29.25" customHeight="1" x14ac:dyDescent="0.25">
      <c r="A1" s="363" t="s">
        <v>279</v>
      </c>
      <c r="B1" s="363"/>
      <c r="C1" s="363"/>
      <c r="D1" s="363"/>
      <c r="E1" s="363"/>
      <c r="F1" s="363"/>
      <c r="G1" s="363"/>
      <c r="H1" s="363"/>
      <c r="I1" s="363"/>
      <c r="J1" s="363"/>
      <c r="K1" s="363"/>
      <c r="L1" s="6" t="s">
        <v>50</v>
      </c>
    </row>
    <row r="3" spans="1:12" ht="15.6" x14ac:dyDescent="0.25">
      <c r="A3" s="9" t="s">
        <v>158</v>
      </c>
      <c r="B3" s="10">
        <v>2009</v>
      </c>
      <c r="C3" s="10">
        <v>2010</v>
      </c>
      <c r="D3" s="10">
        <v>2011</v>
      </c>
      <c r="E3" s="10">
        <v>2012</v>
      </c>
      <c r="F3" s="10">
        <v>2013</v>
      </c>
      <c r="G3" s="10">
        <v>2014</v>
      </c>
      <c r="H3" s="10">
        <v>2015</v>
      </c>
      <c r="I3" s="10">
        <v>2016</v>
      </c>
      <c r="J3" s="10">
        <v>2017</v>
      </c>
      <c r="K3" s="10">
        <v>2018</v>
      </c>
      <c r="L3" s="10">
        <v>2019</v>
      </c>
    </row>
    <row r="4" spans="1:12" x14ac:dyDescent="0.25">
      <c r="A4" s="65" t="s">
        <v>64</v>
      </c>
      <c r="B4" s="29">
        <v>2.2799999999999998</v>
      </c>
      <c r="C4" s="29">
        <v>2.5299999999999998</v>
      </c>
      <c r="D4" s="29">
        <v>2.3199999999999998</v>
      </c>
      <c r="E4" s="29">
        <v>2.42</v>
      </c>
      <c r="F4" s="29">
        <v>2.46</v>
      </c>
      <c r="G4" s="29">
        <v>2.23</v>
      </c>
      <c r="H4" s="29">
        <v>2.19</v>
      </c>
      <c r="I4" s="29">
        <v>2.44</v>
      </c>
      <c r="J4" s="29">
        <v>2.61</v>
      </c>
      <c r="K4" s="29">
        <v>2.52</v>
      </c>
      <c r="L4" s="29">
        <v>2.66</v>
      </c>
    </row>
    <row r="5" spans="1:12" x14ac:dyDescent="0.25">
      <c r="A5" s="30" t="s">
        <v>65</v>
      </c>
      <c r="B5" s="31">
        <v>2</v>
      </c>
      <c r="C5" s="31">
        <v>1.75</v>
      </c>
      <c r="D5" s="31">
        <v>1.75</v>
      </c>
      <c r="E5" s="31">
        <v>1.75</v>
      </c>
      <c r="F5" s="31">
        <v>2</v>
      </c>
      <c r="G5" s="31">
        <v>1.58</v>
      </c>
      <c r="H5" s="31">
        <v>1.5</v>
      </c>
      <c r="I5" s="31">
        <v>2</v>
      </c>
      <c r="J5" s="31">
        <v>2</v>
      </c>
      <c r="K5" s="31">
        <v>2</v>
      </c>
      <c r="L5" s="31">
        <v>2</v>
      </c>
    </row>
    <row r="6" spans="1:12" ht="15.6" x14ac:dyDescent="0.25">
      <c r="A6" s="32" t="s">
        <v>124</v>
      </c>
      <c r="B6" s="33">
        <v>2.8571428571428571E-2</v>
      </c>
      <c r="C6" s="33">
        <v>3.6458333333333336E-2</v>
      </c>
      <c r="D6" s="33">
        <v>2.2857142857142857E-2</v>
      </c>
      <c r="E6" s="33">
        <v>0</v>
      </c>
      <c r="F6" s="33">
        <v>0</v>
      </c>
      <c r="G6" s="33">
        <v>0</v>
      </c>
      <c r="H6" s="33">
        <v>0</v>
      </c>
      <c r="I6" s="33">
        <v>0</v>
      </c>
      <c r="J6" s="33">
        <v>0</v>
      </c>
      <c r="K6" s="33">
        <v>0</v>
      </c>
      <c r="L6" s="33">
        <v>0</v>
      </c>
    </row>
    <row r="7" spans="1:12" x14ac:dyDescent="0.25">
      <c r="L7" s="16" t="s">
        <v>56</v>
      </c>
    </row>
    <row r="8" spans="1:12" x14ac:dyDescent="0.25">
      <c r="A8" s="65" t="s">
        <v>57</v>
      </c>
      <c r="D8" s="17"/>
      <c r="E8" s="17"/>
      <c r="F8" s="17"/>
      <c r="G8" s="17"/>
      <c r="H8" s="17"/>
      <c r="I8" s="17"/>
      <c r="J8" s="17"/>
      <c r="K8" s="17"/>
      <c r="L8" s="17"/>
    </row>
    <row r="9" spans="1:12" ht="12.75" customHeight="1" x14ac:dyDescent="0.25">
      <c r="A9" s="357" t="s">
        <v>168</v>
      </c>
      <c r="B9" s="357"/>
      <c r="C9" s="357"/>
      <c r="D9" s="357"/>
      <c r="E9" s="357"/>
      <c r="F9" s="357"/>
      <c r="G9" s="357"/>
      <c r="H9" s="357"/>
      <c r="I9" s="357"/>
      <c r="J9" s="357"/>
      <c r="K9" s="357"/>
      <c r="L9" s="357"/>
    </row>
    <row r="10" spans="1:12" x14ac:dyDescent="0.25">
      <c r="A10" s="357"/>
      <c r="B10" s="357"/>
      <c r="C10" s="357"/>
      <c r="D10" s="357"/>
      <c r="E10" s="357"/>
      <c r="F10" s="357"/>
      <c r="G10" s="357"/>
      <c r="H10" s="357"/>
      <c r="I10" s="357"/>
      <c r="J10" s="357"/>
      <c r="K10" s="357"/>
      <c r="L10" s="357"/>
    </row>
    <row r="11" spans="1:12" x14ac:dyDescent="0.25">
      <c r="A11" s="357"/>
      <c r="B11" s="357"/>
      <c r="C11" s="357"/>
      <c r="D11" s="357"/>
      <c r="E11" s="357"/>
      <c r="F11" s="357"/>
      <c r="G11" s="357"/>
      <c r="H11" s="357"/>
      <c r="I11" s="357"/>
      <c r="J11" s="357"/>
      <c r="K11" s="357"/>
      <c r="L11" s="357"/>
    </row>
    <row r="12" spans="1:12" ht="12.75" customHeight="1" x14ac:dyDescent="0.25">
      <c r="A12" s="357" t="s">
        <v>242</v>
      </c>
      <c r="B12" s="357"/>
      <c r="C12" s="357"/>
      <c r="D12" s="357"/>
      <c r="E12" s="357"/>
      <c r="F12" s="357"/>
      <c r="G12" s="357"/>
      <c r="H12" s="357"/>
      <c r="I12" s="357"/>
      <c r="J12" s="357"/>
      <c r="K12" s="357"/>
      <c r="L12" s="357"/>
    </row>
    <row r="13" spans="1:12" x14ac:dyDescent="0.25">
      <c r="A13" s="357"/>
      <c r="B13" s="357"/>
      <c r="C13" s="357"/>
      <c r="D13" s="357"/>
      <c r="E13" s="357"/>
      <c r="F13" s="357"/>
      <c r="G13" s="357"/>
      <c r="H13" s="357"/>
      <c r="I13" s="357"/>
      <c r="J13" s="357"/>
      <c r="K13" s="357"/>
      <c r="L13" s="357"/>
    </row>
    <row r="14" spans="1:12" ht="15" customHeight="1" x14ac:dyDescent="0.25">
      <c r="A14" s="65" t="s">
        <v>125</v>
      </c>
      <c r="C14" s="8"/>
      <c r="H14"/>
    </row>
    <row r="15" spans="1:12" x14ac:dyDescent="0.25">
      <c r="A15" s="357" t="s">
        <v>211</v>
      </c>
      <c r="B15" s="357"/>
      <c r="C15" s="357"/>
      <c r="D15" s="357"/>
      <c r="E15" s="357"/>
      <c r="F15" s="357"/>
      <c r="G15" s="357"/>
      <c r="H15" s="357"/>
      <c r="I15" s="357"/>
      <c r="J15" s="357"/>
      <c r="K15" s="357"/>
      <c r="L15" s="357"/>
    </row>
    <row r="16" spans="1:12" x14ac:dyDescent="0.25">
      <c r="A16" s="357"/>
      <c r="B16" s="357"/>
      <c r="C16" s="357"/>
      <c r="D16" s="357"/>
      <c r="E16" s="357"/>
      <c r="F16" s="357"/>
      <c r="G16" s="357"/>
      <c r="H16" s="357"/>
      <c r="I16" s="357"/>
      <c r="J16" s="357"/>
      <c r="K16" s="357"/>
      <c r="L16" s="357"/>
    </row>
  </sheetData>
  <mergeCells count="4">
    <mergeCell ref="A1:K1"/>
    <mergeCell ref="A9:L11"/>
    <mergeCell ref="A15:L16"/>
    <mergeCell ref="A12:L13"/>
  </mergeCells>
  <hyperlinks>
    <hyperlink ref="L1" location="Index!A1" display="Index" xr:uid="{00000000-0004-0000-1C00-000000000000}"/>
  </hyperlinks>
  <pageMargins left="0.74803149606299213" right="0.74803149606299213" top="0.98425196850393704" bottom="0.98425196850393704" header="0.51181102362204722" footer="0.51181102362204722"/>
  <pageSetup paperSize="9" scale="93" orientation="landscape" r:id="rId1"/>
  <headerFooter alignWithMargins="0">
    <oddHeader>&amp;CFirearms offences</oddHead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K22"/>
  <sheetViews>
    <sheetView zoomScaleNormal="100" workbookViewId="0">
      <selection sqref="A1:C2"/>
    </sheetView>
  </sheetViews>
  <sheetFormatPr defaultRowHeight="13.2" x14ac:dyDescent="0.25"/>
  <cols>
    <col min="1" max="1" width="24.6640625" customWidth="1"/>
    <col min="2" max="3" width="16.6640625" customWidth="1"/>
    <col min="4" max="4" width="9.109375" customWidth="1"/>
    <col min="5" max="5" width="10.44140625" customWidth="1"/>
    <col min="6" max="6" width="10" customWidth="1"/>
    <col min="7" max="7" width="10.109375" customWidth="1"/>
    <col min="8" max="8" width="10.6640625" customWidth="1"/>
    <col min="9" max="9" width="9.88671875" customWidth="1"/>
    <col min="10" max="10" width="9.109375" customWidth="1"/>
  </cols>
  <sheetData>
    <row r="1" spans="1:11" ht="19.5" customHeight="1" x14ac:dyDescent="0.25">
      <c r="A1" s="359" t="s">
        <v>416</v>
      </c>
      <c r="B1" s="359"/>
      <c r="C1" s="359"/>
      <c r="D1" s="6" t="s">
        <v>50</v>
      </c>
      <c r="G1" s="34"/>
      <c r="H1" s="34"/>
      <c r="I1" s="34"/>
      <c r="K1" s="7"/>
    </row>
    <row r="2" spans="1:11" ht="26.4" customHeight="1" x14ac:dyDescent="0.25">
      <c r="A2" s="359"/>
      <c r="B2" s="359"/>
      <c r="C2" s="359"/>
      <c r="D2" s="34"/>
      <c r="E2" s="34"/>
      <c r="F2" s="34"/>
      <c r="G2" s="34"/>
      <c r="H2" s="34"/>
      <c r="I2" s="34"/>
      <c r="J2" s="6"/>
      <c r="K2" s="7"/>
    </row>
    <row r="4" spans="1:11" ht="29.25" customHeight="1" x14ac:dyDescent="0.25">
      <c r="A4" s="36" t="s">
        <v>417</v>
      </c>
      <c r="B4" s="36" t="s">
        <v>70</v>
      </c>
      <c r="C4" s="36" t="s">
        <v>71</v>
      </c>
    </row>
    <row r="5" spans="1:11" x14ac:dyDescent="0.25">
      <c r="A5" s="65" t="s">
        <v>72</v>
      </c>
      <c r="B5" s="21">
        <v>37</v>
      </c>
      <c r="C5" s="100">
        <v>0.22155688622754491</v>
      </c>
    </row>
    <row r="6" spans="1:11" x14ac:dyDescent="0.25">
      <c r="A6" s="65" t="s">
        <v>73</v>
      </c>
      <c r="B6" s="21">
        <v>48</v>
      </c>
      <c r="C6" s="100">
        <v>0.28742514970059879</v>
      </c>
    </row>
    <row r="7" spans="1:11" x14ac:dyDescent="0.25">
      <c r="A7" s="65" t="s">
        <v>74</v>
      </c>
      <c r="B7" s="21">
        <v>34</v>
      </c>
      <c r="C7" s="100">
        <v>0.20359281437125748</v>
      </c>
    </row>
    <row r="8" spans="1:11" x14ac:dyDescent="0.25">
      <c r="A8" s="65" t="s">
        <v>75</v>
      </c>
      <c r="B8" s="21">
        <v>19</v>
      </c>
      <c r="C8" s="100">
        <v>0.11377245508982035</v>
      </c>
    </row>
    <row r="9" spans="1:11" x14ac:dyDescent="0.25">
      <c r="A9" s="65" t="s">
        <v>76</v>
      </c>
      <c r="B9" s="21">
        <v>12</v>
      </c>
      <c r="C9" s="100">
        <v>7.1856287425149698E-2</v>
      </c>
    </row>
    <row r="10" spans="1:11" x14ac:dyDescent="0.25">
      <c r="A10" s="65" t="s">
        <v>77</v>
      </c>
      <c r="B10" s="21">
        <v>3</v>
      </c>
      <c r="C10" s="100">
        <v>1.7964071856287425E-2</v>
      </c>
    </row>
    <row r="11" spans="1:11" x14ac:dyDescent="0.25">
      <c r="A11" s="65" t="s">
        <v>108</v>
      </c>
      <c r="B11" s="21">
        <v>10</v>
      </c>
      <c r="C11" s="100">
        <v>5.9880239520958084E-2</v>
      </c>
    </row>
    <row r="12" spans="1:11" x14ac:dyDescent="0.25">
      <c r="A12" s="65" t="s">
        <v>109</v>
      </c>
      <c r="B12" s="21">
        <v>3</v>
      </c>
      <c r="C12" s="100">
        <v>1.7964071856287425E-2</v>
      </c>
    </row>
    <row r="13" spans="1:11" x14ac:dyDescent="0.25">
      <c r="A13" s="65" t="s">
        <v>110</v>
      </c>
      <c r="B13" s="21">
        <v>1</v>
      </c>
      <c r="C13" s="100">
        <v>5.9880239520958087E-3</v>
      </c>
    </row>
    <row r="14" spans="1:11" x14ac:dyDescent="0.25">
      <c r="A14" s="37" t="s">
        <v>55</v>
      </c>
      <c r="B14" s="23">
        <v>167</v>
      </c>
      <c r="C14" s="38">
        <v>1</v>
      </c>
      <c r="D14" s="1"/>
    </row>
    <row r="15" spans="1:11" x14ac:dyDescent="0.25">
      <c r="C15" s="16" t="s">
        <v>56</v>
      </c>
    </row>
    <row r="16" spans="1:11" x14ac:dyDescent="0.25">
      <c r="A16" t="s">
        <v>57</v>
      </c>
    </row>
    <row r="17" spans="1:9" ht="12.75" customHeight="1" x14ac:dyDescent="0.25">
      <c r="A17" s="349" t="s">
        <v>415</v>
      </c>
      <c r="B17" s="349"/>
      <c r="C17" s="349"/>
      <c r="D17" s="349"/>
      <c r="E17" s="39"/>
      <c r="F17" s="39"/>
      <c r="G17" s="39"/>
      <c r="H17" s="39"/>
      <c r="I17" s="39"/>
    </row>
    <row r="18" spans="1:9" x14ac:dyDescent="0.25">
      <c r="A18" s="349"/>
      <c r="B18" s="349"/>
      <c r="C18" s="349"/>
      <c r="D18" s="349"/>
      <c r="E18" s="39"/>
      <c r="F18" s="39"/>
      <c r="G18" s="39"/>
      <c r="H18" s="39"/>
      <c r="I18" s="39"/>
    </row>
    <row r="19" spans="1:9" x14ac:dyDescent="0.25">
      <c r="A19" s="349"/>
      <c r="B19" s="349"/>
      <c r="C19" s="349"/>
      <c r="D19" s="349"/>
      <c r="E19" s="39"/>
      <c r="F19" s="39"/>
    </row>
    <row r="20" spans="1:9" x14ac:dyDescent="0.25">
      <c r="A20" s="349"/>
      <c r="B20" s="349"/>
      <c r="C20" s="349"/>
      <c r="D20" s="349"/>
    </row>
    <row r="21" spans="1:9" x14ac:dyDescent="0.25">
      <c r="A21" s="3"/>
      <c r="B21" s="3"/>
      <c r="C21" s="3"/>
      <c r="D21" s="3"/>
    </row>
    <row r="22" spans="1:9" x14ac:dyDescent="0.25">
      <c r="A22" s="3"/>
      <c r="B22" s="3"/>
      <c r="C22" s="3"/>
      <c r="D22" s="3"/>
    </row>
  </sheetData>
  <mergeCells count="2">
    <mergeCell ref="A1:C2"/>
    <mergeCell ref="A17:D20"/>
  </mergeCells>
  <hyperlinks>
    <hyperlink ref="D1" location="Index!A1" display="Index" xr:uid="{00000000-0004-0000-1D00-000000000000}"/>
  </hyperlinks>
  <pageMargins left="0.74803149606299213" right="0.74803149606299213" top="0.98425196850393704" bottom="0.98425196850393704" header="0.511811023622047" footer="0.511811023622047"/>
  <pageSetup paperSize="9" fitToWidth="0" fitToHeight="0" orientation="landscape" r:id="rId1"/>
  <headerFooter alignWithMargins="0">
    <oddHeader>&amp;CFirearms offences</oddHead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I38"/>
  <sheetViews>
    <sheetView zoomScaleNormal="100" workbookViewId="0">
      <selection sqref="A1:E1"/>
    </sheetView>
  </sheetViews>
  <sheetFormatPr defaultRowHeight="13.2" x14ac:dyDescent="0.25"/>
  <cols>
    <col min="1" max="1" width="21" style="1" customWidth="1"/>
    <col min="2" max="2" width="17.88671875" style="1" customWidth="1"/>
    <col min="3" max="3" width="19.109375" style="1" customWidth="1"/>
    <col min="4" max="7" width="11.6640625" style="1" customWidth="1"/>
    <col min="8" max="8" width="9.109375" style="1" customWidth="1"/>
    <col min="9" max="16384" width="8.88671875" style="1"/>
  </cols>
  <sheetData>
    <row r="1" spans="1:9" ht="29.4" customHeight="1" x14ac:dyDescent="0.25">
      <c r="A1" s="364" t="s">
        <v>402</v>
      </c>
      <c r="B1" s="364"/>
      <c r="C1" s="364"/>
      <c r="D1" s="364"/>
      <c r="E1" s="364"/>
      <c r="F1" s="272" t="s">
        <v>50</v>
      </c>
      <c r="G1" s="273"/>
    </row>
    <row r="3" spans="1:9" ht="26.4" x14ac:dyDescent="0.25">
      <c r="A3" s="116" t="s">
        <v>311</v>
      </c>
      <c r="B3" s="234" t="s">
        <v>70</v>
      </c>
      <c r="C3" s="234" t="s">
        <v>452</v>
      </c>
    </row>
    <row r="4" spans="1:9" x14ac:dyDescent="0.25">
      <c r="A4" s="1" t="s">
        <v>80</v>
      </c>
      <c r="B4" s="269">
        <v>1225</v>
      </c>
      <c r="C4" s="275">
        <v>0.97765363128491622</v>
      </c>
    </row>
    <row r="5" spans="1:9" x14ac:dyDescent="0.25">
      <c r="A5" s="1" t="s">
        <v>81</v>
      </c>
      <c r="B5" s="269">
        <v>28</v>
      </c>
      <c r="C5" s="275">
        <v>2.23463687150838E-2</v>
      </c>
    </row>
    <row r="6" spans="1:9" x14ac:dyDescent="0.25">
      <c r="A6" s="119" t="s">
        <v>55</v>
      </c>
      <c r="B6" s="117">
        <v>1253</v>
      </c>
      <c r="C6" s="118">
        <v>1</v>
      </c>
      <c r="E6" s="106"/>
    </row>
    <row r="7" spans="1:9" x14ac:dyDescent="0.25">
      <c r="C7" s="108"/>
    </row>
    <row r="8" spans="1:9" x14ac:dyDescent="0.25">
      <c r="C8" s="108"/>
    </row>
    <row r="9" spans="1:9" ht="26.4" x14ac:dyDescent="0.25">
      <c r="A9" s="116" t="s">
        <v>253</v>
      </c>
      <c r="B9" s="234" t="s">
        <v>70</v>
      </c>
      <c r="C9" s="234" t="s">
        <v>452</v>
      </c>
    </row>
    <row r="10" spans="1:9" x14ac:dyDescent="0.25">
      <c r="A10" s="1" t="s">
        <v>83</v>
      </c>
      <c r="B10" s="44">
        <v>213</v>
      </c>
      <c r="C10" s="41">
        <v>0.16999201915403034</v>
      </c>
    </row>
    <row r="11" spans="1:9" x14ac:dyDescent="0.25">
      <c r="A11" s="1" t="s">
        <v>84</v>
      </c>
      <c r="B11" s="44">
        <v>441</v>
      </c>
      <c r="C11" s="41">
        <v>0.35195530726256985</v>
      </c>
    </row>
    <row r="12" spans="1:9" x14ac:dyDescent="0.25">
      <c r="A12" s="1" t="s">
        <v>85</v>
      </c>
      <c r="B12" s="44">
        <v>286</v>
      </c>
      <c r="C12" s="41">
        <v>0.22825219473264166</v>
      </c>
    </row>
    <row r="13" spans="1:9" x14ac:dyDescent="0.25">
      <c r="A13" s="1" t="s">
        <v>86</v>
      </c>
      <c r="B13" s="44">
        <v>174</v>
      </c>
      <c r="C13" s="41">
        <v>0.13886671987230648</v>
      </c>
    </row>
    <row r="14" spans="1:9" x14ac:dyDescent="0.25">
      <c r="A14" s="1" t="s">
        <v>87</v>
      </c>
      <c r="B14" s="44">
        <v>105</v>
      </c>
      <c r="C14" s="41">
        <v>8.3798882681564241E-2</v>
      </c>
    </row>
    <row r="15" spans="1:9" x14ac:dyDescent="0.25">
      <c r="A15" s="1" t="s">
        <v>88</v>
      </c>
      <c r="B15" s="269">
        <v>34</v>
      </c>
      <c r="C15" s="41">
        <v>2.7134876296887472E-2</v>
      </c>
    </row>
    <row r="16" spans="1:9" x14ac:dyDescent="0.25">
      <c r="A16" s="119" t="s">
        <v>55</v>
      </c>
      <c r="B16" s="117">
        <v>1253</v>
      </c>
      <c r="C16" s="118">
        <v>1</v>
      </c>
      <c r="H16" s="106"/>
      <c r="I16" s="274"/>
    </row>
    <row r="17" spans="1:9" x14ac:dyDescent="0.25">
      <c r="A17" s="111"/>
      <c r="B17" s="109"/>
      <c r="C17" s="110"/>
      <c r="H17" s="106"/>
      <c r="I17" s="274"/>
    </row>
    <row r="18" spans="1:9" x14ac:dyDescent="0.25">
      <c r="A18" s="115"/>
      <c r="B18" s="113"/>
      <c r="C18" s="114"/>
      <c r="H18" s="106"/>
      <c r="I18" s="274"/>
    </row>
    <row r="19" spans="1:9" ht="28.8" x14ac:dyDescent="0.25">
      <c r="A19" s="116" t="s">
        <v>383</v>
      </c>
      <c r="B19" s="234" t="s">
        <v>70</v>
      </c>
      <c r="C19" s="234" t="s">
        <v>456</v>
      </c>
      <c r="H19" s="52"/>
    </row>
    <row r="20" spans="1:9" x14ac:dyDescent="0.25">
      <c r="A20" s="1" t="s">
        <v>89</v>
      </c>
      <c r="B20" s="53">
        <v>855</v>
      </c>
      <c r="C20" s="41">
        <v>0.7975746268656716</v>
      </c>
      <c r="H20" s="106"/>
    </row>
    <row r="21" spans="1:9" x14ac:dyDescent="0.25">
      <c r="A21" s="1" t="s">
        <v>90</v>
      </c>
      <c r="B21" s="53">
        <v>112</v>
      </c>
      <c r="C21" s="41">
        <v>0.1044776119402985</v>
      </c>
      <c r="H21" s="106"/>
    </row>
    <row r="22" spans="1:9" x14ac:dyDescent="0.25">
      <c r="A22" s="1" t="s">
        <v>91</v>
      </c>
      <c r="B22" s="53">
        <v>78</v>
      </c>
      <c r="C22" s="41">
        <v>7.2761194029850748E-2</v>
      </c>
      <c r="H22" s="106"/>
    </row>
    <row r="23" spans="1:9" x14ac:dyDescent="0.25">
      <c r="A23" s="1" t="s">
        <v>92</v>
      </c>
      <c r="B23" s="53">
        <v>27</v>
      </c>
      <c r="C23" s="41">
        <v>2.5186567164179104E-2</v>
      </c>
      <c r="H23" s="106"/>
    </row>
    <row r="24" spans="1:9" x14ac:dyDescent="0.25">
      <c r="A24" s="1" t="s">
        <v>82</v>
      </c>
      <c r="B24" s="53">
        <v>181</v>
      </c>
      <c r="C24" s="41"/>
      <c r="D24" s="41"/>
      <c r="E24" s="235"/>
      <c r="H24" s="41"/>
    </row>
    <row r="25" spans="1:9" x14ac:dyDescent="0.25">
      <c r="A25" s="119" t="s">
        <v>55</v>
      </c>
      <c r="B25" s="117">
        <v>1253</v>
      </c>
      <c r="C25" s="118">
        <v>1</v>
      </c>
      <c r="H25" s="106"/>
    </row>
    <row r="26" spans="1:9" x14ac:dyDescent="0.25">
      <c r="C26" s="108" t="s">
        <v>56</v>
      </c>
    </row>
    <row r="27" spans="1:9" x14ac:dyDescent="0.25">
      <c r="A27" s="1" t="s">
        <v>57</v>
      </c>
    </row>
    <row r="28" spans="1:9" ht="13.2" customHeight="1" x14ac:dyDescent="0.25">
      <c r="A28" s="347" t="s">
        <v>313</v>
      </c>
      <c r="B28" s="347"/>
      <c r="C28" s="347"/>
      <c r="D28" s="347"/>
      <c r="E28" s="347"/>
      <c r="F28" s="347"/>
      <c r="G28" s="64"/>
      <c r="H28" s="64"/>
    </row>
    <row r="29" spans="1:9" x14ac:dyDescent="0.25">
      <c r="A29" s="347"/>
      <c r="B29" s="347"/>
      <c r="C29" s="347"/>
      <c r="D29" s="347"/>
      <c r="E29" s="347"/>
      <c r="F29" s="347"/>
      <c r="G29" s="64"/>
      <c r="H29" s="64"/>
    </row>
    <row r="30" spans="1:9" ht="13.2" customHeight="1" x14ac:dyDescent="0.25">
      <c r="A30" s="347" t="s">
        <v>401</v>
      </c>
      <c r="B30" s="347"/>
      <c r="C30" s="347"/>
      <c r="D30" s="347"/>
      <c r="E30" s="347"/>
      <c r="F30" s="347"/>
      <c r="G30" s="64"/>
      <c r="H30" s="64"/>
    </row>
    <row r="31" spans="1:9" x14ac:dyDescent="0.25">
      <c r="A31" s="347"/>
      <c r="B31" s="347"/>
      <c r="C31" s="347"/>
      <c r="D31" s="347"/>
      <c r="E31" s="347"/>
      <c r="F31" s="347"/>
      <c r="G31" s="64"/>
      <c r="H31" s="64"/>
    </row>
    <row r="32" spans="1:9" x14ac:dyDescent="0.25">
      <c r="A32" s="347"/>
      <c r="B32" s="347"/>
      <c r="C32" s="347"/>
      <c r="D32" s="347"/>
      <c r="E32" s="347"/>
      <c r="F32" s="347"/>
      <c r="G32" s="64"/>
      <c r="H32" s="64"/>
    </row>
    <row r="33" spans="1:8" x14ac:dyDescent="0.25">
      <c r="A33" s="347"/>
      <c r="B33" s="347"/>
      <c r="C33" s="347"/>
      <c r="D33" s="347"/>
      <c r="E33" s="347"/>
      <c r="F33" s="347"/>
      <c r="G33" s="64"/>
      <c r="H33" s="64"/>
    </row>
    <row r="34" spans="1:8" ht="12.75" customHeight="1" x14ac:dyDescent="0.25">
      <c r="A34" s="349" t="s">
        <v>365</v>
      </c>
      <c r="B34" s="349"/>
      <c r="C34" s="349"/>
      <c r="D34" s="349"/>
      <c r="E34" s="349"/>
      <c r="F34" s="349"/>
      <c r="G34" s="39"/>
    </row>
    <row r="35" spans="1:8" ht="12.75" customHeight="1" x14ac:dyDescent="0.25">
      <c r="A35" s="349" t="s">
        <v>412</v>
      </c>
      <c r="B35" s="349"/>
      <c r="C35" s="349"/>
      <c r="D35" s="349"/>
      <c r="E35" s="349"/>
      <c r="F35" s="349"/>
      <c r="G35" s="39"/>
    </row>
    <row r="36" spans="1:8" x14ac:dyDescent="0.25">
      <c r="A36" s="349"/>
      <c r="B36" s="349"/>
      <c r="C36" s="349"/>
      <c r="D36" s="349"/>
      <c r="E36" s="349"/>
      <c r="F36" s="349"/>
      <c r="G36" s="39"/>
    </row>
    <row r="37" spans="1:8" x14ac:dyDescent="0.25">
      <c r="A37" s="349"/>
      <c r="B37" s="349"/>
      <c r="C37" s="349"/>
      <c r="D37" s="349"/>
      <c r="E37" s="349"/>
      <c r="F37" s="349"/>
      <c r="G37" s="39"/>
    </row>
    <row r="38" spans="1:8" ht="12.75" customHeight="1" x14ac:dyDescent="0.25">
      <c r="A38" s="349" t="s">
        <v>379</v>
      </c>
      <c r="B38" s="349"/>
      <c r="C38" s="349"/>
      <c r="D38" s="349"/>
      <c r="E38" s="349"/>
      <c r="F38" s="349"/>
      <c r="G38" s="39"/>
    </row>
  </sheetData>
  <mergeCells count="6">
    <mergeCell ref="A38:F38"/>
    <mergeCell ref="A1:E1"/>
    <mergeCell ref="A34:F34"/>
    <mergeCell ref="A35:F37"/>
    <mergeCell ref="A28:F29"/>
    <mergeCell ref="A30:F33"/>
  </mergeCells>
  <hyperlinks>
    <hyperlink ref="F1" location="Index!A1" display="Index" xr:uid="{00000000-0004-0000-1E00-000000000000}"/>
  </hyperlinks>
  <pageMargins left="0.74803149606299213" right="0.74803149606299213" top="0.98425196850393704" bottom="0.98425196850393704" header="0.511811023622047" footer="0.511811023622047"/>
  <pageSetup paperSize="9" scale="94" fitToWidth="0" fitToHeight="0" orientation="portrait" r:id="rId1"/>
  <headerFooter alignWithMargins="0">
    <oddHeader>&amp;CFirearms offences</oddHead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39901-C5CC-4FA0-A885-CCEF3C26604E}">
  <dimension ref="A1:Q31"/>
  <sheetViews>
    <sheetView workbookViewId="0">
      <selection sqref="A1:J1"/>
    </sheetView>
  </sheetViews>
  <sheetFormatPr defaultRowHeight="13.2" x14ac:dyDescent="0.25"/>
  <cols>
    <col min="1" max="1" width="20.5546875" style="1" customWidth="1"/>
    <col min="2" max="9" width="12.88671875" style="1" customWidth="1"/>
    <col min="10" max="10" width="20.6640625" style="1" customWidth="1"/>
    <col min="11" max="17" width="12.88671875" style="187" customWidth="1"/>
    <col min="18" max="16384" width="8.88671875" style="1"/>
  </cols>
  <sheetData>
    <row r="1" spans="1:17" ht="30" customHeight="1" x14ac:dyDescent="0.25">
      <c r="A1" s="364" t="s">
        <v>403</v>
      </c>
      <c r="B1" s="364"/>
      <c r="C1" s="364"/>
      <c r="D1" s="364"/>
      <c r="E1" s="364"/>
      <c r="F1" s="364"/>
      <c r="G1" s="364"/>
      <c r="H1" s="364"/>
      <c r="I1" s="364"/>
      <c r="J1" s="364"/>
      <c r="K1" s="272" t="s">
        <v>50</v>
      </c>
      <c r="L1" s="273"/>
      <c r="M1" s="273"/>
      <c r="N1" s="273"/>
    </row>
    <row r="3" spans="1:17" x14ac:dyDescent="0.25">
      <c r="A3" s="371" t="s">
        <v>311</v>
      </c>
      <c r="B3" s="379" t="s">
        <v>70</v>
      </c>
      <c r="C3" s="379"/>
      <c r="D3" s="379"/>
      <c r="E3" s="379"/>
      <c r="F3" s="379"/>
      <c r="G3" s="379"/>
      <c r="H3" s="379"/>
      <c r="I3" s="230"/>
      <c r="J3" s="371" t="s">
        <v>311</v>
      </c>
      <c r="K3" s="379" t="s">
        <v>71</v>
      </c>
      <c r="L3" s="379"/>
      <c r="M3" s="379"/>
      <c r="N3" s="379"/>
      <c r="O3" s="379"/>
      <c r="P3" s="379"/>
      <c r="Q3" s="379"/>
    </row>
    <row r="4" spans="1:17" ht="39.6" x14ac:dyDescent="0.25">
      <c r="A4" s="372"/>
      <c r="B4" s="205" t="s">
        <v>59</v>
      </c>
      <c r="C4" s="205" t="s">
        <v>60</v>
      </c>
      <c r="D4" s="205" t="s">
        <v>61</v>
      </c>
      <c r="E4" s="205" t="s">
        <v>62</v>
      </c>
      <c r="F4" s="205" t="s">
        <v>63</v>
      </c>
      <c r="G4" s="205" t="s">
        <v>396</v>
      </c>
      <c r="H4" s="205" t="s">
        <v>55</v>
      </c>
      <c r="J4" s="372"/>
      <c r="K4" s="205" t="s">
        <v>59</v>
      </c>
      <c r="L4" s="205" t="s">
        <v>60</v>
      </c>
      <c r="M4" s="205" t="s">
        <v>61</v>
      </c>
      <c r="N4" s="205" t="s">
        <v>62</v>
      </c>
      <c r="O4" s="205" t="s">
        <v>63</v>
      </c>
      <c r="P4" s="205" t="s">
        <v>396</v>
      </c>
      <c r="Q4" s="205" t="s">
        <v>55</v>
      </c>
    </row>
    <row r="5" spans="1:17" x14ac:dyDescent="0.25">
      <c r="A5" s="230" t="s">
        <v>80</v>
      </c>
      <c r="B5" s="268">
        <v>2</v>
      </c>
      <c r="C5" s="268">
        <v>2</v>
      </c>
      <c r="D5" s="268">
        <v>50</v>
      </c>
      <c r="E5" s="268">
        <v>286</v>
      </c>
      <c r="F5" s="268">
        <v>846</v>
      </c>
      <c r="G5" s="268">
        <v>39</v>
      </c>
      <c r="H5" s="265">
        <v>1225</v>
      </c>
      <c r="I5" s="106"/>
      <c r="J5" s="230" t="s">
        <v>80</v>
      </c>
      <c r="K5" s="312" t="s">
        <v>93</v>
      </c>
      <c r="L5" s="312" t="s">
        <v>93</v>
      </c>
      <c r="M5" s="313">
        <v>4.0816326530612242E-2</v>
      </c>
      <c r="N5" s="313">
        <v>0.23346938775510204</v>
      </c>
      <c r="O5" s="313">
        <v>0.69061224489795914</v>
      </c>
      <c r="P5" s="313">
        <v>3.1836734693877551E-2</v>
      </c>
      <c r="Q5" s="305">
        <v>1</v>
      </c>
    </row>
    <row r="6" spans="1:17" x14ac:dyDescent="0.25">
      <c r="A6" s="301" t="s">
        <v>81</v>
      </c>
      <c r="B6" s="314">
        <v>0</v>
      </c>
      <c r="C6" s="314">
        <v>0</v>
      </c>
      <c r="D6" s="315">
        <v>1</v>
      </c>
      <c r="E6" s="315">
        <v>13</v>
      </c>
      <c r="F6" s="315">
        <v>11</v>
      </c>
      <c r="G6" s="315">
        <v>3</v>
      </c>
      <c r="H6" s="316">
        <v>28</v>
      </c>
      <c r="I6" s="106"/>
      <c r="J6" s="301" t="s">
        <v>81</v>
      </c>
      <c r="K6" s="317">
        <v>0</v>
      </c>
      <c r="L6" s="317">
        <v>0</v>
      </c>
      <c r="M6" s="317">
        <v>3.5714285714285712E-2</v>
      </c>
      <c r="N6" s="317">
        <v>0.4642857142857143</v>
      </c>
      <c r="O6" s="317">
        <v>0.39285714285714285</v>
      </c>
      <c r="P6" s="317">
        <v>0.10714285714285714</v>
      </c>
      <c r="Q6" s="289">
        <v>1</v>
      </c>
    </row>
    <row r="8" spans="1:17" ht="39.6" x14ac:dyDescent="0.25">
      <c r="A8" s="290" t="s">
        <v>253</v>
      </c>
      <c r="B8" s="207" t="s">
        <v>59</v>
      </c>
      <c r="C8" s="207" t="s">
        <v>60</v>
      </c>
      <c r="D8" s="207" t="s">
        <v>61</v>
      </c>
      <c r="E8" s="207" t="s">
        <v>62</v>
      </c>
      <c r="F8" s="207" t="s">
        <v>63</v>
      </c>
      <c r="G8" s="207" t="s">
        <v>396</v>
      </c>
      <c r="H8" s="207" t="s">
        <v>55</v>
      </c>
      <c r="J8" s="290" t="s">
        <v>253</v>
      </c>
      <c r="K8" s="207" t="s">
        <v>59</v>
      </c>
      <c r="L8" s="207" t="s">
        <v>60</v>
      </c>
      <c r="M8" s="207" t="s">
        <v>61</v>
      </c>
      <c r="N8" s="207" t="s">
        <v>62</v>
      </c>
      <c r="O8" s="207" t="s">
        <v>63</v>
      </c>
      <c r="P8" s="207" t="s">
        <v>396</v>
      </c>
      <c r="Q8" s="207" t="s">
        <v>55</v>
      </c>
    </row>
    <row r="9" spans="1:17" x14ac:dyDescent="0.25">
      <c r="A9" s="230" t="s">
        <v>83</v>
      </c>
      <c r="B9" s="268">
        <v>2</v>
      </c>
      <c r="C9" s="268">
        <v>1</v>
      </c>
      <c r="D9" s="268">
        <v>18</v>
      </c>
      <c r="E9" s="268">
        <v>54</v>
      </c>
      <c r="F9" s="268">
        <v>133</v>
      </c>
      <c r="G9" s="268">
        <v>5</v>
      </c>
      <c r="H9" s="265">
        <v>213</v>
      </c>
      <c r="I9" s="106"/>
      <c r="J9" s="230" t="s">
        <v>83</v>
      </c>
      <c r="K9" s="313">
        <v>9.3896713615023476E-3</v>
      </c>
      <c r="L9" s="312" t="s">
        <v>93</v>
      </c>
      <c r="M9" s="313">
        <v>8.4507042253521125E-2</v>
      </c>
      <c r="N9" s="313">
        <v>0.25352112676056338</v>
      </c>
      <c r="O9" s="313">
        <v>0.62441314553990612</v>
      </c>
      <c r="P9" s="313">
        <v>2.3474178403755867E-2</v>
      </c>
      <c r="Q9" s="305">
        <v>1</v>
      </c>
    </row>
    <row r="10" spans="1:17" x14ac:dyDescent="0.25">
      <c r="A10" s="230" t="s">
        <v>84</v>
      </c>
      <c r="B10" s="268">
        <v>0</v>
      </c>
      <c r="C10" s="268">
        <v>0</v>
      </c>
      <c r="D10" s="268">
        <v>12</v>
      </c>
      <c r="E10" s="268">
        <v>68</v>
      </c>
      <c r="F10" s="268">
        <v>347</v>
      </c>
      <c r="G10" s="268">
        <v>14</v>
      </c>
      <c r="H10" s="265">
        <v>441</v>
      </c>
      <c r="I10" s="106"/>
      <c r="J10" s="230" t="s">
        <v>84</v>
      </c>
      <c r="K10" s="313">
        <v>0</v>
      </c>
      <c r="L10" s="313">
        <v>0</v>
      </c>
      <c r="M10" s="313">
        <v>2.7210884353741496E-2</v>
      </c>
      <c r="N10" s="313">
        <v>0.15419501133786848</v>
      </c>
      <c r="O10" s="313">
        <v>0.78684807256235823</v>
      </c>
      <c r="P10" s="313">
        <v>3.1746031746031744E-2</v>
      </c>
      <c r="Q10" s="305">
        <v>1</v>
      </c>
    </row>
    <row r="11" spans="1:17" x14ac:dyDescent="0.25">
      <c r="A11" s="230" t="s">
        <v>85</v>
      </c>
      <c r="B11" s="268">
        <v>0</v>
      </c>
      <c r="C11" s="268">
        <v>0</v>
      </c>
      <c r="D11" s="268">
        <v>8</v>
      </c>
      <c r="E11" s="268">
        <v>79</v>
      </c>
      <c r="F11" s="268">
        <v>189</v>
      </c>
      <c r="G11" s="268">
        <v>10</v>
      </c>
      <c r="H11" s="265">
        <v>286</v>
      </c>
      <c r="I11" s="106"/>
      <c r="J11" s="230" t="s">
        <v>85</v>
      </c>
      <c r="K11" s="313">
        <v>0</v>
      </c>
      <c r="L11" s="313">
        <v>0</v>
      </c>
      <c r="M11" s="313">
        <v>2.7972027972027972E-2</v>
      </c>
      <c r="N11" s="313">
        <v>0.2762237762237762</v>
      </c>
      <c r="O11" s="313">
        <v>0.66083916083916083</v>
      </c>
      <c r="P11" s="313">
        <v>3.4965034965034968E-2</v>
      </c>
      <c r="Q11" s="305">
        <v>1</v>
      </c>
    </row>
    <row r="12" spans="1:17" x14ac:dyDescent="0.25">
      <c r="A12" s="230" t="s">
        <v>86</v>
      </c>
      <c r="B12" s="268">
        <v>0</v>
      </c>
      <c r="C12" s="268">
        <v>0</v>
      </c>
      <c r="D12" s="268">
        <v>4</v>
      </c>
      <c r="E12" s="268">
        <v>47</v>
      </c>
      <c r="F12" s="268">
        <v>118</v>
      </c>
      <c r="G12" s="268">
        <v>5</v>
      </c>
      <c r="H12" s="265">
        <v>174</v>
      </c>
      <c r="I12" s="106"/>
      <c r="J12" s="230" t="s">
        <v>86</v>
      </c>
      <c r="K12" s="313">
        <v>0</v>
      </c>
      <c r="L12" s="313">
        <v>0</v>
      </c>
      <c r="M12" s="313">
        <v>2.2988505747126436E-2</v>
      </c>
      <c r="N12" s="313">
        <v>0.27011494252873564</v>
      </c>
      <c r="O12" s="313">
        <v>0.67816091954022983</v>
      </c>
      <c r="P12" s="313">
        <v>2.8735632183908046E-2</v>
      </c>
      <c r="Q12" s="305">
        <v>1</v>
      </c>
    </row>
    <row r="13" spans="1:17" x14ac:dyDescent="0.25">
      <c r="A13" s="230" t="s">
        <v>87</v>
      </c>
      <c r="B13" s="268">
        <v>0</v>
      </c>
      <c r="C13" s="268">
        <v>1</v>
      </c>
      <c r="D13" s="268">
        <v>6</v>
      </c>
      <c r="E13" s="268">
        <v>32</v>
      </c>
      <c r="F13" s="268">
        <v>59</v>
      </c>
      <c r="G13" s="268">
        <v>7</v>
      </c>
      <c r="H13" s="265">
        <v>105</v>
      </c>
      <c r="I13" s="106"/>
      <c r="J13" s="230" t="s">
        <v>87</v>
      </c>
      <c r="K13" s="313">
        <v>0</v>
      </c>
      <c r="L13" s="313">
        <v>9.5238095238095247E-3</v>
      </c>
      <c r="M13" s="313">
        <v>5.7142857142857141E-2</v>
      </c>
      <c r="N13" s="313">
        <v>0.30476190476190479</v>
      </c>
      <c r="O13" s="313">
        <v>0.56190476190476191</v>
      </c>
      <c r="P13" s="313">
        <v>6.6666666666666666E-2</v>
      </c>
      <c r="Q13" s="305">
        <v>1</v>
      </c>
    </row>
    <row r="14" spans="1:17" x14ac:dyDescent="0.25">
      <c r="A14" s="301" t="s">
        <v>88</v>
      </c>
      <c r="B14" s="314">
        <v>0</v>
      </c>
      <c r="C14" s="314">
        <v>0</v>
      </c>
      <c r="D14" s="314">
        <v>3</v>
      </c>
      <c r="E14" s="314">
        <v>19</v>
      </c>
      <c r="F14" s="314">
        <v>11</v>
      </c>
      <c r="G14" s="314">
        <v>1</v>
      </c>
      <c r="H14" s="316">
        <v>34</v>
      </c>
      <c r="I14" s="106"/>
      <c r="J14" s="301" t="s">
        <v>88</v>
      </c>
      <c r="K14" s="317">
        <v>0</v>
      </c>
      <c r="L14" s="317">
        <v>0</v>
      </c>
      <c r="M14" s="317">
        <v>8.8235294117647065E-2</v>
      </c>
      <c r="N14" s="317">
        <v>0.55882352941176472</v>
      </c>
      <c r="O14" s="317">
        <v>0.3235294117647059</v>
      </c>
      <c r="P14" s="317">
        <v>2.9411764705882353E-2</v>
      </c>
      <c r="Q14" s="289">
        <v>1</v>
      </c>
    </row>
    <row r="15" spans="1:17" ht="14.4" x14ac:dyDescent="0.3">
      <c r="A15" s="230"/>
      <c r="B15" s="264"/>
      <c r="C15" s="264"/>
      <c r="D15" s="264"/>
      <c r="E15" s="264"/>
      <c r="F15" s="264"/>
      <c r="G15" s="264"/>
      <c r="H15" s="318"/>
      <c r="J15" s="233"/>
      <c r="K15" s="319"/>
      <c r="L15" s="319"/>
      <c r="M15" s="319"/>
      <c r="N15" s="319"/>
      <c r="O15" s="319"/>
      <c r="P15" s="319"/>
      <c r="Q15" s="285"/>
    </row>
    <row r="16" spans="1:17" ht="39.6" x14ac:dyDescent="0.25">
      <c r="A16" s="247" t="s">
        <v>377</v>
      </c>
      <c r="B16" s="207" t="s">
        <v>59</v>
      </c>
      <c r="C16" s="207" t="s">
        <v>60</v>
      </c>
      <c r="D16" s="207" t="s">
        <v>61</v>
      </c>
      <c r="E16" s="207" t="s">
        <v>62</v>
      </c>
      <c r="F16" s="207" t="s">
        <v>63</v>
      </c>
      <c r="G16" s="207" t="s">
        <v>396</v>
      </c>
      <c r="H16" s="207" t="s">
        <v>55</v>
      </c>
      <c r="I16" s="266"/>
      <c r="J16" s="247" t="s">
        <v>367</v>
      </c>
      <c r="K16" s="207" t="s">
        <v>59</v>
      </c>
      <c r="L16" s="207" t="s">
        <v>60</v>
      </c>
      <c r="M16" s="207" t="s">
        <v>61</v>
      </c>
      <c r="N16" s="207" t="s">
        <v>62</v>
      </c>
      <c r="O16" s="207" t="s">
        <v>63</v>
      </c>
      <c r="P16" s="207" t="s">
        <v>396</v>
      </c>
      <c r="Q16" s="207" t="s">
        <v>55</v>
      </c>
    </row>
    <row r="17" spans="1:17" x14ac:dyDescent="0.25">
      <c r="A17" s="230" t="s">
        <v>89</v>
      </c>
      <c r="B17" s="268">
        <v>1</v>
      </c>
      <c r="C17" s="268">
        <v>2</v>
      </c>
      <c r="D17" s="268">
        <v>37</v>
      </c>
      <c r="E17" s="268">
        <v>229</v>
      </c>
      <c r="F17" s="268">
        <v>561</v>
      </c>
      <c r="G17" s="268">
        <v>25</v>
      </c>
      <c r="H17" s="320">
        <v>855</v>
      </c>
      <c r="I17" s="106"/>
      <c r="J17" s="230" t="s">
        <v>89</v>
      </c>
      <c r="K17" s="312" t="s">
        <v>93</v>
      </c>
      <c r="L17" s="312" t="s">
        <v>93</v>
      </c>
      <c r="M17" s="313">
        <v>4.3274853801169591E-2</v>
      </c>
      <c r="N17" s="313">
        <v>0.26783625730994154</v>
      </c>
      <c r="O17" s="313">
        <v>0.65614035087719302</v>
      </c>
      <c r="P17" s="313">
        <v>2.9239766081871343E-2</v>
      </c>
      <c r="Q17" s="305">
        <v>1</v>
      </c>
    </row>
    <row r="18" spans="1:17" x14ac:dyDescent="0.25">
      <c r="A18" s="230" t="s">
        <v>90</v>
      </c>
      <c r="B18" s="268">
        <v>0</v>
      </c>
      <c r="C18" s="268">
        <v>0</v>
      </c>
      <c r="D18" s="268">
        <v>1</v>
      </c>
      <c r="E18" s="268">
        <v>10</v>
      </c>
      <c r="F18" s="268">
        <v>95</v>
      </c>
      <c r="G18" s="268">
        <v>6</v>
      </c>
      <c r="H18" s="320">
        <v>112</v>
      </c>
      <c r="I18" s="106"/>
      <c r="J18" s="230" t="s">
        <v>90</v>
      </c>
      <c r="K18" s="313">
        <v>0</v>
      </c>
      <c r="L18" s="313">
        <v>0</v>
      </c>
      <c r="M18" s="313">
        <v>8.9285714285714281E-3</v>
      </c>
      <c r="N18" s="313">
        <v>8.9285714285714288E-2</v>
      </c>
      <c r="O18" s="313">
        <v>0.8482142857142857</v>
      </c>
      <c r="P18" s="313">
        <v>5.3571428571428568E-2</v>
      </c>
      <c r="Q18" s="305">
        <v>1</v>
      </c>
    </row>
    <row r="19" spans="1:17" x14ac:dyDescent="0.25">
      <c r="A19" s="230" t="s">
        <v>91</v>
      </c>
      <c r="B19" s="268">
        <v>0</v>
      </c>
      <c r="C19" s="268">
        <v>0</v>
      </c>
      <c r="D19" s="268">
        <v>6</v>
      </c>
      <c r="E19" s="268">
        <v>11</v>
      </c>
      <c r="F19" s="268">
        <v>58</v>
      </c>
      <c r="G19" s="268">
        <v>3</v>
      </c>
      <c r="H19" s="320">
        <v>78</v>
      </c>
      <c r="I19" s="106"/>
      <c r="J19" s="230" t="s">
        <v>91</v>
      </c>
      <c r="K19" s="313">
        <v>0</v>
      </c>
      <c r="L19" s="313">
        <v>0</v>
      </c>
      <c r="M19" s="313">
        <v>7.6923076923076927E-2</v>
      </c>
      <c r="N19" s="313">
        <v>0.14102564102564102</v>
      </c>
      <c r="O19" s="313">
        <v>0.74358974358974361</v>
      </c>
      <c r="P19" s="313">
        <v>3.8461538461538464E-2</v>
      </c>
      <c r="Q19" s="305">
        <v>1</v>
      </c>
    </row>
    <row r="20" spans="1:17" x14ac:dyDescent="0.25">
      <c r="A20" s="233" t="s">
        <v>92</v>
      </c>
      <c r="B20" s="321">
        <v>0</v>
      </c>
      <c r="C20" s="321">
        <v>0</v>
      </c>
      <c r="D20" s="321">
        <v>2</v>
      </c>
      <c r="E20" s="321">
        <v>6</v>
      </c>
      <c r="F20" s="321">
        <v>18</v>
      </c>
      <c r="G20" s="321">
        <v>1</v>
      </c>
      <c r="H20" s="320">
        <v>27</v>
      </c>
      <c r="I20" s="106"/>
      <c r="J20" s="233" t="s">
        <v>92</v>
      </c>
      <c r="K20" s="313">
        <v>0</v>
      </c>
      <c r="L20" s="313">
        <v>0</v>
      </c>
      <c r="M20" s="313">
        <v>7.407407407407407E-2</v>
      </c>
      <c r="N20" s="313">
        <v>0.22222222222222221</v>
      </c>
      <c r="O20" s="313">
        <v>0.66666666666666663</v>
      </c>
      <c r="P20" s="313">
        <v>3.7037037037037035E-2</v>
      </c>
      <c r="Q20" s="305">
        <v>1</v>
      </c>
    </row>
    <row r="21" spans="1:17" x14ac:dyDescent="0.25">
      <c r="A21" s="301" t="s">
        <v>82</v>
      </c>
      <c r="B21" s="314">
        <v>1</v>
      </c>
      <c r="C21" s="314">
        <v>0</v>
      </c>
      <c r="D21" s="314">
        <v>5</v>
      </c>
      <c r="E21" s="314">
        <v>43</v>
      </c>
      <c r="F21" s="314">
        <v>125</v>
      </c>
      <c r="G21" s="314">
        <v>7</v>
      </c>
      <c r="H21" s="322">
        <v>181</v>
      </c>
      <c r="I21" s="106"/>
      <c r="J21" s="301" t="s">
        <v>82</v>
      </c>
      <c r="K21" s="317">
        <v>5.5248618784530384E-3</v>
      </c>
      <c r="L21" s="317">
        <v>0</v>
      </c>
      <c r="M21" s="317">
        <v>2.7624309392265192E-2</v>
      </c>
      <c r="N21" s="317">
        <v>0.23756906077348067</v>
      </c>
      <c r="O21" s="317">
        <v>0.69060773480662985</v>
      </c>
      <c r="P21" s="317">
        <v>3.8674033149171269E-2</v>
      </c>
      <c r="Q21" s="289">
        <v>1</v>
      </c>
    </row>
    <row r="22" spans="1:17" x14ac:dyDescent="0.25">
      <c r="Q22" s="108" t="s">
        <v>56</v>
      </c>
    </row>
    <row r="23" spans="1:17" x14ac:dyDescent="0.25">
      <c r="A23" s="233" t="s">
        <v>57</v>
      </c>
    </row>
    <row r="24" spans="1:17" x14ac:dyDescent="0.25">
      <c r="A24" s="349" t="s">
        <v>313</v>
      </c>
      <c r="B24" s="349"/>
      <c r="C24" s="349"/>
      <c r="D24" s="349"/>
      <c r="E24" s="349"/>
      <c r="F24" s="349"/>
      <c r="G24" s="349"/>
      <c r="H24" s="349"/>
      <c r="I24" s="349"/>
      <c r="J24" s="349"/>
    </row>
    <row r="25" spans="1:17" x14ac:dyDescent="0.25">
      <c r="A25" s="349"/>
      <c r="B25" s="349"/>
      <c r="C25" s="349"/>
      <c r="D25" s="349"/>
      <c r="E25" s="349"/>
      <c r="F25" s="349"/>
      <c r="G25" s="349"/>
      <c r="H25" s="349"/>
      <c r="I25" s="349"/>
      <c r="J25" s="349"/>
    </row>
    <row r="26" spans="1:17" ht="13.2" customHeight="1" x14ac:dyDescent="0.25">
      <c r="A26" s="349" t="s">
        <v>401</v>
      </c>
      <c r="B26" s="349"/>
      <c r="C26" s="349"/>
      <c r="D26" s="349"/>
      <c r="E26" s="349"/>
      <c r="F26" s="349"/>
      <c r="G26" s="349"/>
      <c r="H26" s="349"/>
      <c r="I26" s="349"/>
      <c r="J26" s="349"/>
    </row>
    <row r="27" spans="1:17" x14ac:dyDescent="0.25">
      <c r="A27" s="349"/>
      <c r="B27" s="349"/>
      <c r="C27" s="349"/>
      <c r="D27" s="349"/>
      <c r="E27" s="349"/>
      <c r="F27" s="349"/>
      <c r="G27" s="349"/>
      <c r="H27" s="349"/>
      <c r="I27" s="349"/>
      <c r="J27" s="349"/>
    </row>
    <row r="28" spans="1:17" x14ac:dyDescent="0.25">
      <c r="A28" s="349"/>
      <c r="B28" s="349"/>
      <c r="C28" s="349"/>
      <c r="D28" s="349"/>
      <c r="E28" s="349"/>
      <c r="F28" s="349"/>
      <c r="G28" s="349"/>
      <c r="H28" s="349"/>
      <c r="I28" s="349"/>
      <c r="J28" s="349"/>
    </row>
    <row r="29" spans="1:17" ht="13.2" customHeight="1" x14ac:dyDescent="0.25">
      <c r="A29" s="347" t="s">
        <v>195</v>
      </c>
      <c r="B29" s="347"/>
      <c r="C29" s="347"/>
      <c r="D29" s="347"/>
      <c r="E29" s="347"/>
      <c r="F29" s="347"/>
      <c r="G29" s="347"/>
      <c r="H29" s="347"/>
      <c r="I29" s="347"/>
      <c r="J29" s="347"/>
      <c r="K29" s="64"/>
      <c r="L29" s="39"/>
    </row>
    <row r="30" spans="1:17" x14ac:dyDescent="0.25">
      <c r="A30" s="347"/>
      <c r="B30" s="347"/>
      <c r="C30" s="347"/>
      <c r="D30" s="347"/>
      <c r="E30" s="347"/>
      <c r="F30" s="347"/>
      <c r="G30" s="347"/>
      <c r="H30" s="347"/>
      <c r="I30" s="347"/>
      <c r="J30" s="347"/>
      <c r="K30" s="64"/>
      <c r="L30" s="39"/>
    </row>
    <row r="31" spans="1:17" x14ac:dyDescent="0.25">
      <c r="A31" s="1" t="s">
        <v>376</v>
      </c>
    </row>
  </sheetData>
  <mergeCells count="8">
    <mergeCell ref="K3:Q3"/>
    <mergeCell ref="A24:J25"/>
    <mergeCell ref="A26:J28"/>
    <mergeCell ref="A29:J30"/>
    <mergeCell ref="A1:J1"/>
    <mergeCell ref="A3:A4"/>
    <mergeCell ref="B3:H3"/>
    <mergeCell ref="J3:J4"/>
  </mergeCells>
  <conditionalFormatting sqref="K1:Q1048576">
    <cfRule type="cellIs" dxfId="1" priority="1" operator="between">
      <formula>0.001</formula>
      <formula>0.0049</formula>
    </cfRule>
  </conditionalFormatting>
  <hyperlinks>
    <hyperlink ref="K1" location="Index!A1" display="Index" xr:uid="{1E2387C9-835B-413A-B98D-51DC1184CB8A}"/>
  </hyperlinks>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EC835-119D-4B27-AB88-E404059E4E7D}">
  <dimension ref="A1:N35"/>
  <sheetViews>
    <sheetView workbookViewId="0">
      <selection sqref="A1:H1"/>
    </sheetView>
  </sheetViews>
  <sheetFormatPr defaultRowHeight="13.2" x14ac:dyDescent="0.25"/>
  <cols>
    <col min="1" max="1" width="21.77734375" style="1" customWidth="1"/>
    <col min="2" max="3" width="10" style="1" customWidth="1"/>
    <col min="4" max="5" width="8.88671875" style="1"/>
    <col min="6" max="6" width="21" style="1" customWidth="1"/>
    <col min="7" max="8" width="10" style="1" customWidth="1"/>
    <col min="9" max="16384" width="8.88671875" style="1"/>
  </cols>
  <sheetData>
    <row r="1" spans="1:14" ht="30" customHeight="1" x14ac:dyDescent="0.25">
      <c r="A1" s="375" t="s">
        <v>406</v>
      </c>
      <c r="B1" s="375"/>
      <c r="C1" s="375"/>
      <c r="D1" s="375"/>
      <c r="E1" s="375"/>
      <c r="F1" s="375"/>
      <c r="G1" s="375"/>
      <c r="H1" s="375"/>
      <c r="I1" s="272" t="s">
        <v>50</v>
      </c>
      <c r="J1" s="323"/>
      <c r="K1" s="323"/>
      <c r="L1" s="323"/>
      <c r="M1" s="323"/>
      <c r="N1" s="323"/>
    </row>
    <row r="2" spans="1:14" x14ac:dyDescent="0.25">
      <c r="A2" s="230"/>
    </row>
    <row r="3" spans="1:14" ht="15.6" x14ac:dyDescent="0.25">
      <c r="A3" s="371" t="s">
        <v>311</v>
      </c>
      <c r="B3" s="380" t="s">
        <v>407</v>
      </c>
      <c r="C3" s="380"/>
      <c r="F3" s="298"/>
      <c r="G3" s="324"/>
      <c r="H3" s="324"/>
    </row>
    <row r="4" spans="1:14" x14ac:dyDescent="0.25">
      <c r="A4" s="372"/>
      <c r="B4" s="325" t="s">
        <v>64</v>
      </c>
      <c r="C4" s="325" t="s">
        <v>65</v>
      </c>
      <c r="D4" s="261"/>
      <c r="F4" s="298"/>
      <c r="G4" s="326"/>
      <c r="H4" s="326"/>
    </row>
    <row r="5" spans="1:14" x14ac:dyDescent="0.25">
      <c r="A5" s="230" t="s">
        <v>80</v>
      </c>
      <c r="B5" s="327">
        <v>2.5</v>
      </c>
      <c r="C5" s="327">
        <v>2</v>
      </c>
      <c r="F5" s="233"/>
      <c r="G5" s="328"/>
      <c r="H5" s="328"/>
    </row>
    <row r="6" spans="1:14" x14ac:dyDescent="0.25">
      <c r="A6" s="301" t="s">
        <v>81</v>
      </c>
      <c r="B6" s="329">
        <v>1.86</v>
      </c>
      <c r="C6" s="329">
        <v>1</v>
      </c>
      <c r="G6" s="328"/>
      <c r="H6" s="328"/>
    </row>
    <row r="7" spans="1:14" x14ac:dyDescent="0.25">
      <c r="F7" s="264"/>
      <c r="G7" s="264"/>
      <c r="H7" s="264"/>
    </row>
    <row r="8" spans="1:14" x14ac:dyDescent="0.25">
      <c r="A8" s="247" t="s">
        <v>253</v>
      </c>
      <c r="B8" s="325" t="s">
        <v>64</v>
      </c>
      <c r="C8" s="325" t="s">
        <v>65</v>
      </c>
      <c r="F8" s="298"/>
      <c r="G8" s="326"/>
      <c r="H8" s="326"/>
    </row>
    <row r="9" spans="1:14" x14ac:dyDescent="0.25">
      <c r="A9" s="230" t="s">
        <v>83</v>
      </c>
      <c r="B9" s="327">
        <v>2.19</v>
      </c>
      <c r="C9" s="327">
        <v>1.67</v>
      </c>
      <c r="F9" s="233"/>
      <c r="G9" s="328"/>
      <c r="H9" s="328"/>
    </row>
    <row r="10" spans="1:14" x14ac:dyDescent="0.25">
      <c r="A10" s="230" t="s">
        <v>84</v>
      </c>
      <c r="B10" s="327">
        <v>2.69</v>
      </c>
      <c r="C10" s="327">
        <v>2</v>
      </c>
      <c r="F10" s="233"/>
      <c r="G10" s="328"/>
      <c r="H10" s="328"/>
    </row>
    <row r="11" spans="1:14" x14ac:dyDescent="0.25">
      <c r="A11" s="230" t="s">
        <v>85</v>
      </c>
      <c r="B11" s="328">
        <v>2.61</v>
      </c>
      <c r="C11" s="328">
        <v>2</v>
      </c>
      <c r="F11" s="233"/>
      <c r="G11" s="328"/>
      <c r="H11" s="328"/>
    </row>
    <row r="12" spans="1:14" x14ac:dyDescent="0.25">
      <c r="A12" s="230" t="s">
        <v>86</v>
      </c>
      <c r="B12" s="328">
        <v>2.33</v>
      </c>
      <c r="C12" s="328">
        <v>2</v>
      </c>
      <c r="F12" s="233"/>
      <c r="G12" s="328"/>
      <c r="H12" s="328"/>
    </row>
    <row r="13" spans="1:14" x14ac:dyDescent="0.25">
      <c r="A13" s="230" t="s">
        <v>87</v>
      </c>
      <c r="B13" s="330">
        <v>2.0299999999999998</v>
      </c>
      <c r="C13" s="330">
        <v>2</v>
      </c>
      <c r="F13" s="233"/>
      <c r="G13" s="328"/>
      <c r="H13" s="328"/>
    </row>
    <row r="14" spans="1:14" x14ac:dyDescent="0.25">
      <c r="A14" s="301" t="s">
        <v>88</v>
      </c>
      <c r="B14" s="329">
        <v>2.14</v>
      </c>
      <c r="C14" s="329">
        <v>1.5</v>
      </c>
      <c r="F14" s="233"/>
      <c r="G14" s="328"/>
      <c r="H14" s="328"/>
    </row>
    <row r="15" spans="1:14" x14ac:dyDescent="0.25">
      <c r="A15" s="233"/>
      <c r="F15" s="233"/>
      <c r="G15" s="264"/>
      <c r="H15" s="264"/>
    </row>
    <row r="16" spans="1:14" ht="15.6" x14ac:dyDescent="0.25">
      <c r="A16" s="247" t="s">
        <v>377</v>
      </c>
      <c r="B16" s="325" t="s">
        <v>64</v>
      </c>
      <c r="C16" s="325" t="s">
        <v>65</v>
      </c>
      <c r="F16" s="298"/>
      <c r="G16" s="326"/>
      <c r="H16" s="326"/>
    </row>
    <row r="17" spans="1:12" x14ac:dyDescent="0.25">
      <c r="A17" s="230" t="s">
        <v>89</v>
      </c>
      <c r="B17" s="327">
        <v>2.23</v>
      </c>
      <c r="C17" s="327">
        <v>1.75</v>
      </c>
      <c r="F17" s="233"/>
      <c r="G17" s="328"/>
      <c r="H17" s="328"/>
    </row>
    <row r="18" spans="1:12" x14ac:dyDescent="0.25">
      <c r="A18" s="230" t="s">
        <v>90</v>
      </c>
      <c r="B18" s="327">
        <v>3.3</v>
      </c>
      <c r="C18" s="327">
        <v>2.83</v>
      </c>
      <c r="F18" s="233"/>
      <c r="G18" s="328"/>
      <c r="H18" s="328"/>
    </row>
    <row r="19" spans="1:12" x14ac:dyDescent="0.25">
      <c r="A19" s="230" t="s">
        <v>91</v>
      </c>
      <c r="B19" s="330">
        <v>3.15</v>
      </c>
      <c r="C19" s="330">
        <v>2.58</v>
      </c>
      <c r="F19" s="233"/>
      <c r="G19" s="328"/>
      <c r="H19" s="328"/>
    </row>
    <row r="20" spans="1:12" x14ac:dyDescent="0.25">
      <c r="A20" s="233" t="s">
        <v>92</v>
      </c>
      <c r="B20" s="330">
        <v>2.94</v>
      </c>
      <c r="C20" s="330">
        <v>3</v>
      </c>
      <c r="F20" s="233"/>
      <c r="G20" s="328"/>
      <c r="H20" s="328"/>
    </row>
    <row r="21" spans="1:12" x14ac:dyDescent="0.25">
      <c r="A21" s="301" t="s">
        <v>82</v>
      </c>
      <c r="B21" s="331">
        <v>2.71</v>
      </c>
      <c r="C21" s="331">
        <v>2</v>
      </c>
      <c r="F21" s="233"/>
      <c r="G21" s="328"/>
      <c r="H21" s="328"/>
    </row>
    <row r="22" spans="1:12" x14ac:dyDescent="0.25">
      <c r="A22" s="230"/>
      <c r="C22" s="108" t="s">
        <v>56</v>
      </c>
    </row>
    <row r="23" spans="1:12" x14ac:dyDescent="0.25">
      <c r="A23" s="230"/>
      <c r="H23" s="108"/>
    </row>
    <row r="24" spans="1:12" x14ac:dyDescent="0.25">
      <c r="A24" s="332" t="s">
        <v>369</v>
      </c>
      <c r="H24" s="108"/>
    </row>
    <row r="25" spans="1:12" x14ac:dyDescent="0.25">
      <c r="A25" s="332"/>
      <c r="F25" s="321">
        <f>('6_6'!F5+'6_6'!F6)-854</f>
        <v>3</v>
      </c>
    </row>
    <row r="26" spans="1:12" x14ac:dyDescent="0.25">
      <c r="A26" s="1" t="s">
        <v>57</v>
      </c>
    </row>
    <row r="27" spans="1:12" ht="13.2" customHeight="1" x14ac:dyDescent="0.25">
      <c r="A27" s="347" t="s">
        <v>313</v>
      </c>
      <c r="B27" s="347"/>
      <c r="C27" s="347"/>
      <c r="D27" s="347"/>
      <c r="E27" s="347"/>
      <c r="F27" s="347"/>
      <c r="G27" s="347"/>
      <c r="H27" s="64"/>
      <c r="I27" s="64"/>
      <c r="J27" s="64"/>
      <c r="K27" s="64"/>
      <c r="L27" s="64"/>
    </row>
    <row r="28" spans="1:12" x14ac:dyDescent="0.25">
      <c r="A28" s="347"/>
      <c r="B28" s="347"/>
      <c r="C28" s="347"/>
      <c r="D28" s="347"/>
      <c r="E28" s="347"/>
      <c r="F28" s="347"/>
      <c r="G28" s="347"/>
      <c r="H28" s="64"/>
      <c r="I28" s="64"/>
      <c r="J28" s="64"/>
      <c r="K28" s="64"/>
      <c r="L28" s="64"/>
    </row>
    <row r="29" spans="1:12" x14ac:dyDescent="0.25">
      <c r="A29" s="347" t="s">
        <v>401</v>
      </c>
      <c r="B29" s="347"/>
      <c r="C29" s="347"/>
      <c r="D29" s="347"/>
      <c r="E29" s="347"/>
      <c r="F29" s="347"/>
      <c r="G29" s="347"/>
      <c r="H29" s="64"/>
      <c r="I29" s="64"/>
      <c r="J29" s="64"/>
      <c r="K29" s="64"/>
      <c r="L29" s="64"/>
    </row>
    <row r="30" spans="1:12" x14ac:dyDescent="0.25">
      <c r="A30" s="347"/>
      <c r="B30" s="347"/>
      <c r="C30" s="347"/>
      <c r="D30" s="347"/>
      <c r="E30" s="347"/>
      <c r="F30" s="347"/>
      <c r="G30" s="347"/>
      <c r="H30" s="64"/>
      <c r="I30" s="64"/>
      <c r="J30" s="64"/>
      <c r="K30" s="64"/>
      <c r="L30" s="64"/>
    </row>
    <row r="31" spans="1:12" x14ac:dyDescent="0.25">
      <c r="A31" s="347"/>
      <c r="B31" s="347"/>
      <c r="C31" s="347"/>
      <c r="D31" s="347"/>
      <c r="E31" s="347"/>
      <c r="F31" s="347"/>
      <c r="G31" s="347"/>
      <c r="H31" s="64"/>
      <c r="I31" s="64"/>
      <c r="J31" s="64"/>
      <c r="K31" s="64"/>
      <c r="L31" s="64"/>
    </row>
    <row r="32" spans="1:12" x14ac:dyDescent="0.25">
      <c r="A32" s="347"/>
      <c r="B32" s="347"/>
      <c r="C32" s="347"/>
      <c r="D32" s="347"/>
      <c r="E32" s="347"/>
      <c r="F32" s="347"/>
      <c r="G32" s="347"/>
      <c r="H32" s="64"/>
      <c r="I32" s="64"/>
      <c r="J32" s="64"/>
      <c r="K32" s="64"/>
      <c r="L32" s="64"/>
    </row>
    <row r="33" spans="1:12" ht="13.2" customHeight="1" x14ac:dyDescent="0.25">
      <c r="A33" s="347" t="s">
        <v>409</v>
      </c>
      <c r="B33" s="347"/>
      <c r="C33" s="347"/>
      <c r="D33" s="347"/>
      <c r="E33" s="347"/>
      <c r="F33" s="347"/>
      <c r="G33" s="347"/>
      <c r="H33" s="64"/>
      <c r="I33" s="64"/>
      <c r="J33" s="64"/>
      <c r="K33" s="64"/>
      <c r="L33" s="64"/>
    </row>
    <row r="34" spans="1:12" ht="13.2" customHeight="1" x14ac:dyDescent="0.25">
      <c r="A34" s="347"/>
      <c r="B34" s="347"/>
      <c r="C34" s="347"/>
      <c r="D34" s="347"/>
      <c r="E34" s="347"/>
      <c r="F34" s="347"/>
      <c r="G34" s="347"/>
      <c r="H34" s="64"/>
      <c r="I34" s="64"/>
      <c r="J34" s="64"/>
      <c r="K34" s="64"/>
      <c r="L34" s="64"/>
    </row>
    <row r="35" spans="1:12" x14ac:dyDescent="0.25">
      <c r="A35" s="1" t="s">
        <v>376</v>
      </c>
    </row>
  </sheetData>
  <mergeCells count="6">
    <mergeCell ref="A33:G34"/>
    <mergeCell ref="A1:H1"/>
    <mergeCell ref="A3:A4"/>
    <mergeCell ref="B3:C3"/>
    <mergeCell ref="A27:G28"/>
    <mergeCell ref="A29:G32"/>
  </mergeCells>
  <hyperlinks>
    <hyperlink ref="I1" location="Index!A1" display="Index" xr:uid="{ABA5FD5E-04FC-47B7-8111-1CD8E2ED8B7F}"/>
  </hyperlinks>
  <pageMargins left="0.7" right="0.7" top="0.75" bottom="0.75" header="0.3" footer="0.3"/>
  <pageSetup paperSize="9"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39175-90D7-4E43-A96A-19294CADE08E}">
  <dimension ref="A1:Y33"/>
  <sheetViews>
    <sheetView workbookViewId="0">
      <selection sqref="A1:K1"/>
    </sheetView>
  </sheetViews>
  <sheetFormatPr defaultRowHeight="13.2" x14ac:dyDescent="0.25"/>
  <cols>
    <col min="1" max="1" width="22.88671875" customWidth="1"/>
    <col min="2" max="9" width="10.88671875" style="8" customWidth="1"/>
    <col min="12" max="12" width="8.88671875" style="2"/>
    <col min="14" max="14" width="23.33203125" customWidth="1"/>
    <col min="21" max="21" width="8.88671875" style="2"/>
    <col min="25" max="25" width="8.88671875" style="2"/>
  </cols>
  <sheetData>
    <row r="1" spans="1:25" ht="31.8" customHeight="1" x14ac:dyDescent="0.25">
      <c r="A1" s="370" t="s">
        <v>418</v>
      </c>
      <c r="B1" s="370"/>
      <c r="C1" s="370"/>
      <c r="D1" s="370"/>
      <c r="E1" s="370"/>
      <c r="F1" s="370"/>
      <c r="G1" s="370"/>
      <c r="H1" s="370"/>
      <c r="I1" s="370"/>
      <c r="J1" s="370"/>
      <c r="K1" s="370"/>
      <c r="L1" s="6" t="s">
        <v>50</v>
      </c>
      <c r="M1" s="192"/>
      <c r="N1" s="192"/>
      <c r="P1" s="158"/>
      <c r="Q1" s="124"/>
      <c r="R1" s="124"/>
      <c r="S1" s="124"/>
      <c r="T1" s="124"/>
      <c r="U1" s="128"/>
    </row>
    <row r="2" spans="1:25" ht="13.2" customHeight="1" x14ac:dyDescent="0.25">
      <c r="A2" s="181"/>
      <c r="B2" s="193"/>
      <c r="C2" s="193"/>
      <c r="D2" s="193"/>
      <c r="E2" s="193"/>
      <c r="F2" s="193"/>
      <c r="G2" s="193"/>
      <c r="H2" s="194"/>
      <c r="I2" s="194"/>
      <c r="J2" s="124"/>
      <c r="K2" s="124"/>
      <c r="L2" s="128"/>
      <c r="M2" s="124"/>
      <c r="N2" s="124"/>
      <c r="O2" s="124"/>
      <c r="P2" s="124"/>
      <c r="Q2" s="124"/>
      <c r="R2" s="124"/>
      <c r="S2" s="124"/>
      <c r="T2" s="124"/>
      <c r="U2" s="128"/>
    </row>
    <row r="3" spans="1:25" ht="15.6" x14ac:dyDescent="0.25">
      <c r="A3" s="368" t="s">
        <v>311</v>
      </c>
      <c r="B3" s="373" t="s">
        <v>375</v>
      </c>
      <c r="C3" s="373"/>
      <c r="D3" s="373"/>
      <c r="E3" s="373"/>
      <c r="F3" s="373"/>
      <c r="G3" s="373"/>
      <c r="H3" s="373"/>
      <c r="I3" s="373"/>
      <c r="J3" s="373"/>
      <c r="K3" s="373"/>
      <c r="L3" s="373"/>
      <c r="M3" s="124"/>
      <c r="N3" s="368" t="s">
        <v>311</v>
      </c>
      <c r="O3" s="373" t="s">
        <v>310</v>
      </c>
      <c r="P3" s="373"/>
      <c r="Q3" s="373"/>
      <c r="R3" s="373"/>
      <c r="S3" s="373"/>
      <c r="T3" s="373"/>
      <c r="U3" s="373"/>
      <c r="V3" s="373"/>
      <c r="W3" s="373"/>
      <c r="X3" s="373"/>
      <c r="Y3" s="373"/>
    </row>
    <row r="4" spans="1:25" ht="28.8" customHeight="1" x14ac:dyDescent="0.25">
      <c r="A4" s="369"/>
      <c r="B4" s="222" t="s">
        <v>72</v>
      </c>
      <c r="C4" s="222" t="s">
        <v>73</v>
      </c>
      <c r="D4" s="222" t="s">
        <v>74</v>
      </c>
      <c r="E4" s="222" t="s">
        <v>75</v>
      </c>
      <c r="F4" s="222" t="s">
        <v>76</v>
      </c>
      <c r="G4" s="222" t="s">
        <v>77</v>
      </c>
      <c r="H4" s="222" t="s">
        <v>108</v>
      </c>
      <c r="I4" s="222" t="s">
        <v>109</v>
      </c>
      <c r="J4" s="222" t="s">
        <v>110</v>
      </c>
      <c r="K4" s="222" t="s">
        <v>111</v>
      </c>
      <c r="L4" s="198" t="s">
        <v>55</v>
      </c>
      <c r="M4" s="257"/>
      <c r="N4" s="369"/>
      <c r="O4" s="209" t="s">
        <v>72</v>
      </c>
      <c r="P4" s="209" t="s">
        <v>73</v>
      </c>
      <c r="Q4" s="209" t="s">
        <v>74</v>
      </c>
      <c r="R4" s="209" t="s">
        <v>75</v>
      </c>
      <c r="S4" s="209" t="s">
        <v>76</v>
      </c>
      <c r="T4" s="209" t="s">
        <v>77</v>
      </c>
      <c r="U4" s="209" t="s">
        <v>108</v>
      </c>
      <c r="V4" s="209" t="s">
        <v>109</v>
      </c>
      <c r="W4" s="209" t="s">
        <v>110</v>
      </c>
      <c r="X4" s="209" t="s">
        <v>111</v>
      </c>
      <c r="Y4" s="227" t="s">
        <v>55</v>
      </c>
    </row>
    <row r="5" spans="1:25" x14ac:dyDescent="0.25">
      <c r="A5" s="150" t="s">
        <v>80</v>
      </c>
      <c r="B5" s="223">
        <v>192</v>
      </c>
      <c r="C5" s="223">
        <v>288</v>
      </c>
      <c r="D5" s="223">
        <v>156</v>
      </c>
      <c r="E5" s="223">
        <v>69</v>
      </c>
      <c r="F5" s="223">
        <v>55</v>
      </c>
      <c r="G5" s="223">
        <v>33</v>
      </c>
      <c r="H5" s="223">
        <v>35</v>
      </c>
      <c r="I5" s="223">
        <v>11</v>
      </c>
      <c r="J5" s="224">
        <v>2</v>
      </c>
      <c r="K5" s="224">
        <v>2</v>
      </c>
      <c r="L5" s="226">
        <v>843</v>
      </c>
      <c r="M5" s="230"/>
      <c r="N5" s="150" t="s">
        <v>80</v>
      </c>
      <c r="O5" s="147">
        <v>0.22775800711743771</v>
      </c>
      <c r="P5" s="147">
        <v>0.34163701067615659</v>
      </c>
      <c r="Q5" s="147">
        <v>0.18505338078291814</v>
      </c>
      <c r="R5" s="147">
        <v>8.1850533807829182E-2</v>
      </c>
      <c r="S5" s="147">
        <v>6.5243179122182679E-2</v>
      </c>
      <c r="T5" s="147">
        <v>3.9145907473309607E-2</v>
      </c>
      <c r="U5" s="147">
        <v>4.151838671411625E-2</v>
      </c>
      <c r="V5" s="147">
        <v>1.3048635824436536E-2</v>
      </c>
      <c r="W5" s="216" t="s">
        <v>93</v>
      </c>
      <c r="X5" s="216" t="s">
        <v>93</v>
      </c>
      <c r="Y5" s="144">
        <v>1</v>
      </c>
    </row>
    <row r="6" spans="1:25" x14ac:dyDescent="0.25">
      <c r="A6" s="168" t="s">
        <v>81</v>
      </c>
      <c r="B6" s="194">
        <v>6</v>
      </c>
      <c r="C6" s="194">
        <v>2</v>
      </c>
      <c r="D6" s="194">
        <v>1</v>
      </c>
      <c r="E6" s="194">
        <v>0</v>
      </c>
      <c r="F6" s="194">
        <v>2</v>
      </c>
      <c r="G6" s="194">
        <v>0</v>
      </c>
      <c r="H6" s="194">
        <v>0</v>
      </c>
      <c r="I6" s="194">
        <v>0</v>
      </c>
      <c r="J6" s="124">
        <v>0</v>
      </c>
      <c r="K6" s="124">
        <v>0</v>
      </c>
      <c r="L6" s="128">
        <v>11</v>
      </c>
      <c r="M6" s="230"/>
      <c r="N6" s="170" t="s">
        <v>304</v>
      </c>
      <c r="O6" s="145">
        <v>0.54545454545454541</v>
      </c>
      <c r="P6" s="145">
        <v>0.18181818181818182</v>
      </c>
      <c r="Q6" s="145">
        <v>9.0909090909090912E-2</v>
      </c>
      <c r="R6" s="145">
        <v>0</v>
      </c>
      <c r="S6" s="145">
        <v>0.18181818181818182</v>
      </c>
      <c r="T6" s="145">
        <v>0</v>
      </c>
      <c r="U6" s="145">
        <v>0</v>
      </c>
      <c r="V6" s="145">
        <v>0</v>
      </c>
      <c r="W6" s="145">
        <v>0</v>
      </c>
      <c r="X6" s="145">
        <v>0</v>
      </c>
      <c r="Y6" s="143">
        <v>1</v>
      </c>
    </row>
    <row r="7" spans="1:25" x14ac:dyDescent="0.25">
      <c r="A7" s="222"/>
      <c r="B7" s="222"/>
      <c r="C7" s="222"/>
      <c r="D7" s="222"/>
      <c r="E7" s="222"/>
      <c r="F7" s="222"/>
      <c r="G7" s="222"/>
      <c r="H7" s="222"/>
      <c r="I7" s="222"/>
      <c r="J7" s="222"/>
      <c r="K7" s="224"/>
      <c r="L7" s="226"/>
      <c r="M7" s="230"/>
      <c r="N7" s="124"/>
      <c r="O7" s="124"/>
      <c r="P7" s="124"/>
      <c r="Q7" s="124"/>
      <c r="R7" s="124"/>
      <c r="S7" s="124"/>
      <c r="T7" s="124"/>
      <c r="U7" s="128"/>
    </row>
    <row r="8" spans="1:25" ht="28.8" customHeight="1" x14ac:dyDescent="0.25">
      <c r="A8" s="175" t="s">
        <v>253</v>
      </c>
      <c r="B8" s="209" t="s">
        <v>72</v>
      </c>
      <c r="C8" s="209" t="s">
        <v>73</v>
      </c>
      <c r="D8" s="209" t="s">
        <v>74</v>
      </c>
      <c r="E8" s="209" t="s">
        <v>75</v>
      </c>
      <c r="F8" s="209" t="s">
        <v>76</v>
      </c>
      <c r="G8" s="209" t="s">
        <v>77</v>
      </c>
      <c r="H8" s="209" t="s">
        <v>108</v>
      </c>
      <c r="I8" s="209" t="s">
        <v>109</v>
      </c>
      <c r="J8" s="222" t="s">
        <v>110</v>
      </c>
      <c r="K8" s="222" t="s">
        <v>111</v>
      </c>
      <c r="L8" s="198" t="s">
        <v>55</v>
      </c>
      <c r="M8" s="230"/>
      <c r="N8" s="175" t="s">
        <v>253</v>
      </c>
      <c r="O8" s="209" t="s">
        <v>72</v>
      </c>
      <c r="P8" s="209" t="s">
        <v>73</v>
      </c>
      <c r="Q8" s="209" t="s">
        <v>74</v>
      </c>
      <c r="R8" s="209" t="s">
        <v>75</v>
      </c>
      <c r="S8" s="209" t="s">
        <v>76</v>
      </c>
      <c r="T8" s="209" t="s">
        <v>77</v>
      </c>
      <c r="U8" s="209" t="s">
        <v>108</v>
      </c>
      <c r="V8" s="209" t="s">
        <v>109</v>
      </c>
      <c r="W8" s="209" t="s">
        <v>110</v>
      </c>
      <c r="X8" s="209" t="s">
        <v>111</v>
      </c>
      <c r="Y8" s="219" t="s">
        <v>55</v>
      </c>
    </row>
    <row r="9" spans="1:25" x14ac:dyDescent="0.25">
      <c r="A9" s="155" t="s">
        <v>83</v>
      </c>
      <c r="B9" s="194">
        <v>41</v>
      </c>
      <c r="C9" s="194">
        <v>46</v>
      </c>
      <c r="D9" s="194">
        <v>22</v>
      </c>
      <c r="E9" s="194">
        <v>11</v>
      </c>
      <c r="F9" s="194">
        <v>5</v>
      </c>
      <c r="G9" s="194">
        <v>1</v>
      </c>
      <c r="H9" s="194">
        <v>5</v>
      </c>
      <c r="I9" s="194">
        <v>2</v>
      </c>
      <c r="J9" s="224">
        <v>0</v>
      </c>
      <c r="K9" s="224">
        <v>0</v>
      </c>
      <c r="L9" s="226">
        <v>133</v>
      </c>
      <c r="M9" s="230"/>
      <c r="N9" s="155" t="s">
        <v>83</v>
      </c>
      <c r="O9" s="146">
        <v>0.30827067669172931</v>
      </c>
      <c r="P9" s="146">
        <v>0.34586466165413532</v>
      </c>
      <c r="Q9" s="146">
        <v>0.16541353383458646</v>
      </c>
      <c r="R9" s="146">
        <v>8.2706766917293228E-2</v>
      </c>
      <c r="S9" s="146">
        <v>3.7593984962406013E-2</v>
      </c>
      <c r="T9" s="146">
        <v>7.5187969924812026E-3</v>
      </c>
      <c r="U9" s="146">
        <v>3.7593984962406013E-2</v>
      </c>
      <c r="V9" s="146">
        <v>1.5037593984962405E-2</v>
      </c>
      <c r="W9" s="146">
        <v>0</v>
      </c>
      <c r="X9" s="146">
        <v>0</v>
      </c>
      <c r="Y9" s="148">
        <v>1</v>
      </c>
    </row>
    <row r="10" spans="1:25" x14ac:dyDescent="0.25">
      <c r="A10" s="156" t="s">
        <v>84</v>
      </c>
      <c r="B10" s="199">
        <v>65</v>
      </c>
      <c r="C10" s="199">
        <v>120</v>
      </c>
      <c r="D10" s="199">
        <v>52</v>
      </c>
      <c r="E10" s="199">
        <v>33</v>
      </c>
      <c r="F10" s="199">
        <v>32</v>
      </c>
      <c r="G10" s="199">
        <v>22</v>
      </c>
      <c r="H10" s="199">
        <v>17</v>
      </c>
      <c r="I10" s="199">
        <v>4</v>
      </c>
      <c r="J10" s="124">
        <v>0</v>
      </c>
      <c r="K10" s="124">
        <v>0</v>
      </c>
      <c r="L10" s="128">
        <v>345</v>
      </c>
      <c r="M10" s="230"/>
      <c r="N10" s="156" t="s">
        <v>84</v>
      </c>
      <c r="O10" s="147">
        <v>0.18840579710144928</v>
      </c>
      <c r="P10" s="147">
        <v>0.34782608695652173</v>
      </c>
      <c r="Q10" s="147">
        <v>0.15072463768115943</v>
      </c>
      <c r="R10" s="147">
        <v>9.5652173913043481E-2</v>
      </c>
      <c r="S10" s="147">
        <v>9.2753623188405798E-2</v>
      </c>
      <c r="T10" s="147">
        <v>6.3768115942028983E-2</v>
      </c>
      <c r="U10" s="147">
        <v>4.9275362318840582E-2</v>
      </c>
      <c r="V10" s="147">
        <v>1.1594202898550725E-2</v>
      </c>
      <c r="W10" s="147">
        <v>0</v>
      </c>
      <c r="X10" s="147">
        <v>0</v>
      </c>
      <c r="Y10" s="144">
        <v>1</v>
      </c>
    </row>
    <row r="11" spans="1:25" x14ac:dyDescent="0.25">
      <c r="A11" s="156" t="s">
        <v>85</v>
      </c>
      <c r="B11" s="199">
        <v>45</v>
      </c>
      <c r="C11" s="199">
        <v>56</v>
      </c>
      <c r="D11" s="199">
        <v>40</v>
      </c>
      <c r="E11" s="199">
        <v>16</v>
      </c>
      <c r="F11" s="199">
        <v>10</v>
      </c>
      <c r="G11" s="199">
        <v>4</v>
      </c>
      <c r="H11" s="199">
        <v>12</v>
      </c>
      <c r="I11" s="199">
        <v>4</v>
      </c>
      <c r="J11" s="124">
        <v>1</v>
      </c>
      <c r="K11" s="124">
        <v>1</v>
      </c>
      <c r="L11" s="128">
        <v>189</v>
      </c>
      <c r="M11" s="230"/>
      <c r="N11" s="156" t="s">
        <v>85</v>
      </c>
      <c r="O11" s="147">
        <v>0.23809523809523808</v>
      </c>
      <c r="P11" s="147">
        <v>0.29629629629629628</v>
      </c>
      <c r="Q11" s="147">
        <v>0.21164021164021163</v>
      </c>
      <c r="R11" s="147">
        <v>8.4656084656084651E-2</v>
      </c>
      <c r="S11" s="147">
        <v>5.2910052910052907E-2</v>
      </c>
      <c r="T11" s="147">
        <v>2.1164021164021163E-2</v>
      </c>
      <c r="U11" s="147">
        <v>6.3492063492063489E-2</v>
      </c>
      <c r="V11" s="147">
        <v>2.1164021164021163E-2</v>
      </c>
      <c r="W11" s="147">
        <v>5.2910052910052907E-3</v>
      </c>
      <c r="X11" s="147">
        <v>5.2910052910052907E-3</v>
      </c>
      <c r="Y11" s="144">
        <v>1</v>
      </c>
    </row>
    <row r="12" spans="1:25" x14ac:dyDescent="0.25">
      <c r="A12" s="156" t="s">
        <v>86</v>
      </c>
      <c r="B12" s="199">
        <v>31</v>
      </c>
      <c r="C12" s="199">
        <v>38</v>
      </c>
      <c r="D12" s="199">
        <v>27</v>
      </c>
      <c r="E12" s="199">
        <v>8</v>
      </c>
      <c r="F12" s="199">
        <v>6</v>
      </c>
      <c r="G12" s="199">
        <v>4</v>
      </c>
      <c r="H12" s="199">
        <v>1</v>
      </c>
      <c r="I12" s="199">
        <v>1</v>
      </c>
      <c r="J12" s="124">
        <v>1</v>
      </c>
      <c r="K12" s="124">
        <v>1</v>
      </c>
      <c r="L12" s="128">
        <v>118</v>
      </c>
      <c r="M12" s="230"/>
      <c r="N12" s="156" t="s">
        <v>86</v>
      </c>
      <c r="O12" s="147">
        <v>0.26271186440677968</v>
      </c>
      <c r="P12" s="147">
        <v>0.32203389830508472</v>
      </c>
      <c r="Q12" s="147">
        <v>0.2288135593220339</v>
      </c>
      <c r="R12" s="147">
        <v>6.7796610169491525E-2</v>
      </c>
      <c r="S12" s="147">
        <v>5.0847457627118647E-2</v>
      </c>
      <c r="T12" s="147">
        <v>3.3898305084745763E-2</v>
      </c>
      <c r="U12" s="147">
        <v>8.4745762711864406E-3</v>
      </c>
      <c r="V12" s="147">
        <v>8.4745762711864406E-3</v>
      </c>
      <c r="W12" s="147">
        <v>8.4745762711864406E-3</v>
      </c>
      <c r="X12" s="147">
        <v>8.4745762711864406E-3</v>
      </c>
      <c r="Y12" s="144">
        <v>1</v>
      </c>
    </row>
    <row r="13" spans="1:25" x14ac:dyDescent="0.25">
      <c r="A13" s="156" t="s">
        <v>87</v>
      </c>
      <c r="B13" s="199">
        <v>13</v>
      </c>
      <c r="C13" s="199">
        <v>25</v>
      </c>
      <c r="D13" s="199">
        <v>15</v>
      </c>
      <c r="E13" s="199">
        <v>1</v>
      </c>
      <c r="F13" s="199">
        <v>3</v>
      </c>
      <c r="G13" s="199">
        <v>1</v>
      </c>
      <c r="H13" s="199">
        <v>0</v>
      </c>
      <c r="I13" s="199">
        <v>0</v>
      </c>
      <c r="J13" s="124">
        <v>0</v>
      </c>
      <c r="K13" s="124">
        <v>0</v>
      </c>
      <c r="L13" s="128">
        <v>58</v>
      </c>
      <c r="M13" s="230"/>
      <c r="N13" s="156" t="s">
        <v>87</v>
      </c>
      <c r="O13" s="147">
        <v>0.22413793103448276</v>
      </c>
      <c r="P13" s="147">
        <v>0.43103448275862066</v>
      </c>
      <c r="Q13" s="147">
        <v>0.25862068965517243</v>
      </c>
      <c r="R13" s="147">
        <v>1.7241379310344827E-2</v>
      </c>
      <c r="S13" s="147">
        <v>5.1724137931034482E-2</v>
      </c>
      <c r="T13" s="147">
        <v>1.7241379310344827E-2</v>
      </c>
      <c r="U13" s="147">
        <v>0</v>
      </c>
      <c r="V13" s="147">
        <v>0</v>
      </c>
      <c r="W13" s="147">
        <v>0</v>
      </c>
      <c r="X13" s="147">
        <v>0</v>
      </c>
      <c r="Y13" s="144">
        <v>1</v>
      </c>
    </row>
    <row r="14" spans="1:25" x14ac:dyDescent="0.25">
      <c r="A14" s="157" t="s">
        <v>88</v>
      </c>
      <c r="B14" s="196">
        <v>3</v>
      </c>
      <c r="C14" s="196">
        <v>5</v>
      </c>
      <c r="D14" s="196">
        <v>1</v>
      </c>
      <c r="E14" s="196">
        <v>0</v>
      </c>
      <c r="F14" s="196">
        <v>1</v>
      </c>
      <c r="G14" s="196">
        <v>1</v>
      </c>
      <c r="H14" s="196">
        <v>0</v>
      </c>
      <c r="I14" s="196">
        <v>0</v>
      </c>
      <c r="J14" s="124">
        <v>0</v>
      </c>
      <c r="K14" s="124">
        <v>0</v>
      </c>
      <c r="L14" s="128">
        <v>11</v>
      </c>
      <c r="M14" s="230"/>
      <c r="N14" s="157" t="s">
        <v>88</v>
      </c>
      <c r="O14" s="145">
        <v>0.27272727272727271</v>
      </c>
      <c r="P14" s="145">
        <v>0.45454545454545453</v>
      </c>
      <c r="Q14" s="145">
        <v>9.0909090909090912E-2</v>
      </c>
      <c r="R14" s="145">
        <v>0</v>
      </c>
      <c r="S14" s="145">
        <v>9.0909090909090912E-2</v>
      </c>
      <c r="T14" s="145">
        <v>9.0909090909090912E-2</v>
      </c>
      <c r="U14" s="145">
        <v>0</v>
      </c>
      <c r="V14" s="145">
        <v>0</v>
      </c>
      <c r="W14" s="145">
        <v>0</v>
      </c>
      <c r="X14" s="145">
        <v>0</v>
      </c>
      <c r="Y14" s="143">
        <v>1</v>
      </c>
    </row>
    <row r="15" spans="1:25" x14ac:dyDescent="0.25">
      <c r="J15" s="221"/>
      <c r="K15" s="221"/>
      <c r="L15" s="198"/>
      <c r="M15" s="1"/>
    </row>
    <row r="16" spans="1:25" ht="28.8" customHeight="1" x14ac:dyDescent="0.25">
      <c r="A16" s="176" t="s">
        <v>377</v>
      </c>
      <c r="B16" s="209" t="s">
        <v>72</v>
      </c>
      <c r="C16" s="209" t="s">
        <v>73</v>
      </c>
      <c r="D16" s="209" t="s">
        <v>74</v>
      </c>
      <c r="E16" s="209" t="s">
        <v>75</v>
      </c>
      <c r="F16" s="209" t="s">
        <v>76</v>
      </c>
      <c r="G16" s="209" t="s">
        <v>77</v>
      </c>
      <c r="H16" s="209" t="s">
        <v>108</v>
      </c>
      <c r="I16" s="209" t="s">
        <v>109</v>
      </c>
      <c r="J16" s="209" t="s">
        <v>110</v>
      </c>
      <c r="K16" s="209" t="s">
        <v>111</v>
      </c>
      <c r="L16" s="225" t="s">
        <v>55</v>
      </c>
      <c r="M16" s="230"/>
      <c r="N16" s="176" t="s">
        <v>377</v>
      </c>
      <c r="O16" s="209" t="s">
        <v>72</v>
      </c>
      <c r="P16" s="209" t="s">
        <v>73</v>
      </c>
      <c r="Q16" s="209" t="s">
        <v>74</v>
      </c>
      <c r="R16" s="209" t="s">
        <v>75</v>
      </c>
      <c r="S16" s="209" t="s">
        <v>76</v>
      </c>
      <c r="T16" s="209" t="s">
        <v>77</v>
      </c>
      <c r="U16" s="209" t="s">
        <v>108</v>
      </c>
      <c r="V16" s="209" t="s">
        <v>109</v>
      </c>
      <c r="W16" s="209" t="s">
        <v>110</v>
      </c>
      <c r="X16" s="209" t="s">
        <v>111</v>
      </c>
      <c r="Y16" s="219" t="s">
        <v>55</v>
      </c>
    </row>
    <row r="17" spans="1:25" x14ac:dyDescent="0.25">
      <c r="A17" s="153" t="s">
        <v>89</v>
      </c>
      <c r="B17" s="194">
        <v>143</v>
      </c>
      <c r="C17" s="194">
        <v>209</v>
      </c>
      <c r="D17" s="194">
        <v>98</v>
      </c>
      <c r="E17" s="194">
        <v>43</v>
      </c>
      <c r="F17" s="194">
        <v>34</v>
      </c>
      <c r="G17" s="194">
        <v>18</v>
      </c>
      <c r="H17" s="195">
        <v>11</v>
      </c>
      <c r="I17" s="195">
        <v>5</v>
      </c>
      <c r="J17" s="124">
        <v>0</v>
      </c>
      <c r="K17" s="124">
        <v>0</v>
      </c>
      <c r="L17" s="128">
        <v>561</v>
      </c>
      <c r="M17" s="230"/>
      <c r="N17" s="153" t="s">
        <v>89</v>
      </c>
      <c r="O17" s="147">
        <v>0.25490196078431371</v>
      </c>
      <c r="P17" s="147">
        <v>0.37254901960784315</v>
      </c>
      <c r="Q17" s="147">
        <v>0.17468805704099821</v>
      </c>
      <c r="R17" s="147">
        <v>7.6648841354723704E-2</v>
      </c>
      <c r="S17" s="147">
        <v>6.0606060606060608E-2</v>
      </c>
      <c r="T17" s="147">
        <v>3.2085561497326207E-2</v>
      </c>
      <c r="U17" s="147">
        <v>1.9607843137254902E-2</v>
      </c>
      <c r="V17" s="147">
        <v>8.9126559714795012E-3</v>
      </c>
      <c r="W17" s="147">
        <v>0</v>
      </c>
      <c r="X17" s="147">
        <v>0</v>
      </c>
      <c r="Y17" s="144">
        <v>1</v>
      </c>
    </row>
    <row r="18" spans="1:25" x14ac:dyDescent="0.25">
      <c r="A18" s="150" t="s">
        <v>90</v>
      </c>
      <c r="B18" s="199">
        <v>20</v>
      </c>
      <c r="C18" s="199">
        <v>18</v>
      </c>
      <c r="D18" s="199">
        <v>20</v>
      </c>
      <c r="E18" s="199">
        <v>7</v>
      </c>
      <c r="F18" s="199">
        <v>9</v>
      </c>
      <c r="G18" s="199">
        <v>9</v>
      </c>
      <c r="H18" s="200">
        <v>9</v>
      </c>
      <c r="I18" s="200">
        <v>1</v>
      </c>
      <c r="J18" s="124">
        <v>1</v>
      </c>
      <c r="K18" s="124">
        <v>1</v>
      </c>
      <c r="L18" s="128">
        <v>95</v>
      </c>
      <c r="M18" s="230"/>
      <c r="N18" s="150" t="s">
        <v>90</v>
      </c>
      <c r="O18" s="147">
        <v>0.21052631578947367</v>
      </c>
      <c r="P18" s="147">
        <v>0.18947368421052632</v>
      </c>
      <c r="Q18" s="147">
        <v>0.21052631578947367</v>
      </c>
      <c r="R18" s="147">
        <v>7.3684210526315783E-2</v>
      </c>
      <c r="S18" s="147">
        <v>9.4736842105263161E-2</v>
      </c>
      <c r="T18" s="147">
        <v>9.4736842105263161E-2</v>
      </c>
      <c r="U18" s="147">
        <v>9.4736842105263161E-2</v>
      </c>
      <c r="V18" s="147">
        <v>1.0526315789473684E-2</v>
      </c>
      <c r="W18" s="147">
        <v>1.0526315789473684E-2</v>
      </c>
      <c r="X18" s="147">
        <v>1.0526315789473684E-2</v>
      </c>
      <c r="Y18" s="144">
        <v>1</v>
      </c>
    </row>
    <row r="19" spans="1:25" x14ac:dyDescent="0.25">
      <c r="A19" s="150" t="s">
        <v>91</v>
      </c>
      <c r="B19" s="199">
        <v>10</v>
      </c>
      <c r="C19" s="199">
        <v>14</v>
      </c>
      <c r="D19" s="199">
        <v>16</v>
      </c>
      <c r="E19" s="199">
        <v>3</v>
      </c>
      <c r="F19" s="199">
        <v>5</v>
      </c>
      <c r="G19" s="199">
        <v>1</v>
      </c>
      <c r="H19" s="200">
        <v>5</v>
      </c>
      <c r="I19" s="200">
        <v>2</v>
      </c>
      <c r="J19" s="124">
        <v>1</v>
      </c>
      <c r="K19" s="124">
        <v>1</v>
      </c>
      <c r="L19" s="128">
        <v>58</v>
      </c>
      <c r="M19" s="230"/>
      <c r="N19" s="150" t="s">
        <v>91</v>
      </c>
      <c r="O19" s="147">
        <v>0.17241379310344829</v>
      </c>
      <c r="P19" s="147">
        <v>0.2413793103448276</v>
      </c>
      <c r="Q19" s="147">
        <v>0.27586206896551724</v>
      </c>
      <c r="R19" s="147">
        <v>5.1724137931034482E-2</v>
      </c>
      <c r="S19" s="147">
        <v>8.6206896551724144E-2</v>
      </c>
      <c r="T19" s="147">
        <v>1.7241379310344827E-2</v>
      </c>
      <c r="U19" s="147">
        <v>8.6206896551724144E-2</v>
      </c>
      <c r="V19" s="147">
        <v>3.4482758620689655E-2</v>
      </c>
      <c r="W19" s="147">
        <v>1.7241379310344827E-2</v>
      </c>
      <c r="X19" s="147">
        <v>1.7241379310344827E-2</v>
      </c>
      <c r="Y19" s="144">
        <v>1</v>
      </c>
    </row>
    <row r="20" spans="1:25" x14ac:dyDescent="0.25">
      <c r="A20" s="150" t="s">
        <v>92</v>
      </c>
      <c r="B20" s="199">
        <v>2</v>
      </c>
      <c r="C20" s="199">
        <v>6</v>
      </c>
      <c r="D20" s="199">
        <v>3</v>
      </c>
      <c r="E20" s="199">
        <v>2</v>
      </c>
      <c r="F20" s="199">
        <v>3</v>
      </c>
      <c r="G20" s="199">
        <v>2</v>
      </c>
      <c r="H20" s="200">
        <v>0</v>
      </c>
      <c r="I20" s="200">
        <v>0</v>
      </c>
      <c r="J20" s="124">
        <v>0</v>
      </c>
      <c r="K20" s="124">
        <v>0</v>
      </c>
      <c r="L20" s="128">
        <v>18</v>
      </c>
      <c r="M20" s="230"/>
      <c r="N20" s="150" t="s">
        <v>92</v>
      </c>
      <c r="O20" s="147">
        <v>0.1111111111111111</v>
      </c>
      <c r="P20" s="147">
        <v>0.33333333333333331</v>
      </c>
      <c r="Q20" s="147">
        <v>0.16666666666666666</v>
      </c>
      <c r="R20" s="147">
        <v>0.1111111111111111</v>
      </c>
      <c r="S20" s="147">
        <v>0.16666666666666666</v>
      </c>
      <c r="T20" s="147">
        <v>0.1111111111111111</v>
      </c>
      <c r="U20" s="147">
        <v>0</v>
      </c>
      <c r="V20" s="147">
        <v>0</v>
      </c>
      <c r="W20" s="147">
        <v>0</v>
      </c>
      <c r="X20" s="147">
        <v>0</v>
      </c>
      <c r="Y20" s="144">
        <v>1</v>
      </c>
    </row>
    <row r="21" spans="1:25" x14ac:dyDescent="0.25">
      <c r="A21" s="151" t="s">
        <v>293</v>
      </c>
      <c r="B21" s="196">
        <v>23</v>
      </c>
      <c r="C21" s="196">
        <v>43</v>
      </c>
      <c r="D21" s="196">
        <v>20</v>
      </c>
      <c r="E21" s="196">
        <v>14</v>
      </c>
      <c r="F21" s="196">
        <v>6</v>
      </c>
      <c r="G21" s="196">
        <v>3</v>
      </c>
      <c r="H21" s="197">
        <v>10</v>
      </c>
      <c r="I21" s="197">
        <v>3</v>
      </c>
      <c r="J21" s="127">
        <v>0</v>
      </c>
      <c r="K21" s="127">
        <v>0</v>
      </c>
      <c r="L21" s="152">
        <v>122</v>
      </c>
      <c r="M21" s="230"/>
      <c r="N21" s="151" t="s">
        <v>293</v>
      </c>
      <c r="O21" s="145">
        <v>0.18852459016393441</v>
      </c>
      <c r="P21" s="145">
        <v>0.35245901639344263</v>
      </c>
      <c r="Q21" s="145">
        <v>0.16393442622950818</v>
      </c>
      <c r="R21" s="145">
        <v>0.11475409836065574</v>
      </c>
      <c r="S21" s="145">
        <v>4.9180327868852458E-2</v>
      </c>
      <c r="T21" s="145">
        <v>2.4590163934426229E-2</v>
      </c>
      <c r="U21" s="145">
        <v>8.1967213114754092E-2</v>
      </c>
      <c r="V21" s="145">
        <v>2.4590163934426229E-2</v>
      </c>
      <c r="W21" s="145">
        <v>0</v>
      </c>
      <c r="X21" s="145">
        <v>0</v>
      </c>
      <c r="Y21" s="143">
        <v>1</v>
      </c>
    </row>
    <row r="22" spans="1:25" x14ac:dyDescent="0.25">
      <c r="Y22" s="16" t="s">
        <v>56</v>
      </c>
    </row>
    <row r="23" spans="1:25" x14ac:dyDescent="0.25">
      <c r="A23" t="s">
        <v>57</v>
      </c>
    </row>
    <row r="24" spans="1:25" x14ac:dyDescent="0.25">
      <c r="A24" s="361" t="s">
        <v>313</v>
      </c>
      <c r="B24" s="361"/>
      <c r="C24" s="361"/>
      <c r="D24" s="361"/>
      <c r="E24" s="361"/>
      <c r="F24" s="361"/>
      <c r="G24" s="361"/>
      <c r="H24" s="361"/>
      <c r="I24" s="179"/>
    </row>
    <row r="25" spans="1:25" x14ac:dyDescent="0.25">
      <c r="A25" s="361"/>
      <c r="B25" s="361"/>
      <c r="C25" s="361"/>
      <c r="D25" s="361"/>
      <c r="E25" s="361"/>
      <c r="F25" s="361"/>
      <c r="G25" s="361"/>
      <c r="H25" s="361"/>
      <c r="I25" s="179"/>
    </row>
    <row r="26" spans="1:25" ht="14.4" customHeight="1" x14ac:dyDescent="0.25">
      <c r="A26" s="347" t="s">
        <v>79</v>
      </c>
      <c r="B26" s="347"/>
      <c r="C26" s="347"/>
      <c r="D26" s="347"/>
      <c r="E26" s="347"/>
      <c r="F26" s="347"/>
      <c r="G26" s="347"/>
      <c r="H26" s="347"/>
      <c r="I26" s="178"/>
    </row>
    <row r="27" spans="1:25" ht="27" customHeight="1" x14ac:dyDescent="0.25">
      <c r="A27" s="347"/>
      <c r="B27" s="347"/>
      <c r="C27" s="347"/>
      <c r="D27" s="347"/>
      <c r="E27" s="347"/>
      <c r="F27" s="347"/>
      <c r="G27" s="347"/>
      <c r="H27" s="347"/>
      <c r="I27" s="178"/>
    </row>
    <row r="28" spans="1:25" ht="13.2" customHeight="1" x14ac:dyDescent="0.25">
      <c r="A28" s="376" t="s">
        <v>409</v>
      </c>
      <c r="B28" s="376"/>
      <c r="C28" s="376"/>
      <c r="D28" s="376"/>
      <c r="E28" s="376"/>
      <c r="F28" s="376"/>
      <c r="G28" s="376"/>
      <c r="H28" s="376"/>
      <c r="I28" s="180"/>
    </row>
    <row r="29" spans="1:25" x14ac:dyDescent="0.25">
      <c r="A29" s="376"/>
      <c r="B29" s="376"/>
      <c r="C29" s="376"/>
      <c r="D29" s="376"/>
      <c r="E29" s="376"/>
      <c r="F29" s="376"/>
      <c r="G29" s="376"/>
      <c r="H29" s="376"/>
      <c r="I29" s="180"/>
    </row>
    <row r="30" spans="1:25" ht="13.2" customHeight="1" x14ac:dyDescent="0.25">
      <c r="A30" s="361" t="s">
        <v>376</v>
      </c>
      <c r="B30" s="361"/>
      <c r="C30" s="361"/>
      <c r="D30" s="361"/>
      <c r="E30" s="361"/>
      <c r="F30" s="361"/>
      <c r="G30" s="361"/>
      <c r="H30" s="361"/>
      <c r="I30" s="179"/>
    </row>
    <row r="31" spans="1:25" x14ac:dyDescent="0.25">
      <c r="A31" s="7"/>
      <c r="B31" s="7"/>
      <c r="C31" s="7"/>
      <c r="D31" s="7"/>
      <c r="E31" s="7"/>
      <c r="F31" s="7"/>
      <c r="G31" s="7"/>
      <c r="H31" s="7"/>
      <c r="I31" s="179"/>
    </row>
    <row r="32" spans="1:25" ht="13.2" customHeight="1" x14ac:dyDescent="0.25">
      <c r="B32" s="201"/>
      <c r="C32" s="201"/>
      <c r="D32" s="201"/>
    </row>
    <row r="33" spans="2:4" x14ac:dyDescent="0.25">
      <c r="B33" s="201"/>
      <c r="C33" s="201"/>
      <c r="D33" s="201"/>
    </row>
  </sheetData>
  <mergeCells count="9">
    <mergeCell ref="A26:H27"/>
    <mergeCell ref="A28:H29"/>
    <mergeCell ref="B3:L3"/>
    <mergeCell ref="A30:H30"/>
    <mergeCell ref="O3:Y3"/>
    <mergeCell ref="A3:A4"/>
    <mergeCell ref="N3:N4"/>
    <mergeCell ref="A24:H25"/>
    <mergeCell ref="A1:K1"/>
  </mergeCells>
  <conditionalFormatting sqref="O1:Y1048576">
    <cfRule type="cellIs" dxfId="0" priority="1" operator="between">
      <formula>0.001</formula>
      <formula>0.005</formula>
    </cfRule>
  </conditionalFormatting>
  <hyperlinks>
    <hyperlink ref="L1" location="Index!A1" display="Index" xr:uid="{64DB04AB-DBBB-49C6-99D1-DD2B4D0D3441}"/>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46"/>
  <sheetViews>
    <sheetView zoomScaleNormal="100" workbookViewId="0">
      <selection sqref="A1:C2"/>
    </sheetView>
  </sheetViews>
  <sheetFormatPr defaultRowHeight="13.2" x14ac:dyDescent="0.25"/>
  <cols>
    <col min="1" max="1" width="24.6640625" customWidth="1"/>
    <col min="2" max="3" width="16.6640625" customWidth="1"/>
    <col min="4" max="5" width="9.109375" customWidth="1"/>
    <col min="6" max="6" width="10.109375" customWidth="1"/>
    <col min="7" max="7" width="10.6640625" customWidth="1"/>
    <col min="8" max="8" width="9.88671875" customWidth="1"/>
    <col min="9" max="9" width="9.109375" customWidth="1"/>
  </cols>
  <sheetData>
    <row r="1" spans="1:10" ht="19.5" customHeight="1" x14ac:dyDescent="0.25">
      <c r="A1" s="359" t="s">
        <v>198</v>
      </c>
      <c r="B1" s="359"/>
      <c r="C1" s="359"/>
      <c r="D1" s="6" t="s">
        <v>50</v>
      </c>
      <c r="E1" s="6"/>
      <c r="F1" s="34"/>
      <c r="G1" s="34"/>
      <c r="H1" s="34"/>
      <c r="J1" s="7"/>
    </row>
    <row r="2" spans="1:10" ht="22.8" customHeight="1" x14ac:dyDescent="0.25">
      <c r="A2" s="359"/>
      <c r="B2" s="359"/>
      <c r="C2" s="359"/>
      <c r="D2" s="34"/>
      <c r="E2" s="34"/>
      <c r="F2" s="34"/>
      <c r="G2" s="34"/>
      <c r="H2" s="34"/>
      <c r="I2" s="6"/>
      <c r="J2" s="7"/>
    </row>
    <row r="4" spans="1:10" ht="13.5" customHeight="1" x14ac:dyDescent="0.25">
      <c r="A4" s="363" t="s">
        <v>106</v>
      </c>
      <c r="B4" s="363"/>
      <c r="C4" s="363"/>
    </row>
    <row r="5" spans="1:10" ht="13.5" customHeight="1" x14ac:dyDescent="0.25">
      <c r="A5" s="363"/>
      <c r="B5" s="363"/>
      <c r="C5" s="363"/>
    </row>
    <row r="7" spans="1:10" ht="29.25" customHeight="1" x14ac:dyDescent="0.25">
      <c r="A7" s="36" t="s">
        <v>69</v>
      </c>
      <c r="B7" s="198" t="s">
        <v>200</v>
      </c>
      <c r="C7" s="198" t="s">
        <v>71</v>
      </c>
    </row>
    <row r="8" spans="1:10" x14ac:dyDescent="0.25">
      <c r="A8" s="59" t="s">
        <v>72</v>
      </c>
      <c r="B8" s="21">
        <v>5</v>
      </c>
      <c r="C8" s="26">
        <v>1.7361111111111112E-2</v>
      </c>
    </row>
    <row r="9" spans="1:10" x14ac:dyDescent="0.25">
      <c r="A9" s="59" t="s">
        <v>73</v>
      </c>
      <c r="B9" s="21">
        <v>24</v>
      </c>
      <c r="C9" s="26">
        <v>8.3333333333333329E-2</v>
      </c>
    </row>
    <row r="10" spans="1:10" x14ac:dyDescent="0.25">
      <c r="A10" s="59" t="s">
        <v>74</v>
      </c>
      <c r="B10" s="21">
        <v>30</v>
      </c>
      <c r="C10" s="26">
        <v>0.10416666666666667</v>
      </c>
    </row>
    <row r="11" spans="1:10" x14ac:dyDescent="0.25">
      <c r="A11" s="59" t="s">
        <v>75</v>
      </c>
      <c r="B11" s="21">
        <v>4</v>
      </c>
      <c r="C11" s="26">
        <v>1.3888888888888888E-2</v>
      </c>
    </row>
    <row r="12" spans="1:10" x14ac:dyDescent="0.25">
      <c r="A12" s="59" t="s">
        <v>76</v>
      </c>
      <c r="B12" s="21">
        <v>145</v>
      </c>
      <c r="C12" s="26">
        <v>0.50347222222222221</v>
      </c>
    </row>
    <row r="13" spans="1:10" x14ac:dyDescent="0.25">
      <c r="A13" s="59" t="s">
        <v>77</v>
      </c>
      <c r="B13" s="21">
        <v>44</v>
      </c>
      <c r="C13" s="26">
        <v>0.15277777777777779</v>
      </c>
    </row>
    <row r="14" spans="1:10" x14ac:dyDescent="0.25">
      <c r="A14" s="59" t="s">
        <v>108</v>
      </c>
      <c r="B14" s="21">
        <v>20</v>
      </c>
      <c r="C14" s="26">
        <v>6.9444444444444448E-2</v>
      </c>
    </row>
    <row r="15" spans="1:10" x14ac:dyDescent="0.25">
      <c r="A15" s="59" t="s">
        <v>109</v>
      </c>
      <c r="B15" s="21">
        <v>12</v>
      </c>
      <c r="C15" s="26">
        <v>4.1666666666666664E-2</v>
      </c>
    </row>
    <row r="16" spans="1:10" x14ac:dyDescent="0.25">
      <c r="A16" s="59" t="s">
        <v>110</v>
      </c>
      <c r="B16" s="21">
        <v>2</v>
      </c>
      <c r="C16" s="26">
        <v>6.9444444444444441E-3</v>
      </c>
    </row>
    <row r="17" spans="1:6" x14ac:dyDescent="0.25">
      <c r="A17" s="59" t="s">
        <v>111</v>
      </c>
      <c r="B17" s="21">
        <v>2</v>
      </c>
      <c r="C17" s="26">
        <v>6.9444444444444441E-3</v>
      </c>
    </row>
    <row r="18" spans="1:6" x14ac:dyDescent="0.25">
      <c r="A18" s="37" t="s">
        <v>55</v>
      </c>
      <c r="B18" s="23">
        <v>288</v>
      </c>
      <c r="C18" s="38">
        <v>0.99999999999999989</v>
      </c>
      <c r="D18" s="1"/>
      <c r="E18" s="106"/>
      <c r="F18" s="21"/>
    </row>
    <row r="20" spans="1:6" ht="13.5" customHeight="1" x14ac:dyDescent="0.25">
      <c r="A20" s="363" t="s">
        <v>107</v>
      </c>
      <c r="B20" s="363"/>
      <c r="C20" s="363"/>
    </row>
    <row r="21" spans="1:6" ht="13.5" customHeight="1" x14ac:dyDescent="0.25">
      <c r="A21" s="363"/>
      <c r="B21" s="363"/>
      <c r="C21" s="363"/>
    </row>
    <row r="23" spans="1:6" ht="29.25" customHeight="1" x14ac:dyDescent="0.25">
      <c r="A23" s="36" t="s">
        <v>69</v>
      </c>
      <c r="B23" s="198" t="s">
        <v>70</v>
      </c>
      <c r="C23" s="198" t="s">
        <v>71</v>
      </c>
    </row>
    <row r="24" spans="1:6" x14ac:dyDescent="0.25">
      <c r="A24" s="4" t="s">
        <v>72</v>
      </c>
      <c r="B24" s="21">
        <v>79</v>
      </c>
      <c r="C24" s="26">
        <v>0.68695652173913047</v>
      </c>
    </row>
    <row r="25" spans="1:6" x14ac:dyDescent="0.25">
      <c r="A25" s="4" t="s">
        <v>73</v>
      </c>
      <c r="B25" s="21">
        <v>26</v>
      </c>
      <c r="C25" s="26">
        <v>0.22608695652173913</v>
      </c>
    </row>
    <row r="26" spans="1:6" x14ac:dyDescent="0.25">
      <c r="A26" s="4" t="s">
        <v>74</v>
      </c>
      <c r="B26" s="21">
        <v>5</v>
      </c>
      <c r="C26" s="26">
        <v>4.3478260869565216E-2</v>
      </c>
    </row>
    <row r="27" spans="1:6" x14ac:dyDescent="0.25">
      <c r="A27" s="4" t="s">
        <v>75</v>
      </c>
      <c r="B27" s="21">
        <v>3</v>
      </c>
      <c r="C27" s="26">
        <v>2.6086956521739129E-2</v>
      </c>
    </row>
    <row r="28" spans="1:6" x14ac:dyDescent="0.25">
      <c r="A28" s="4" t="s">
        <v>76</v>
      </c>
      <c r="B28" s="21">
        <v>1</v>
      </c>
      <c r="C28" s="26">
        <v>8.6956521739130436E-3</v>
      </c>
    </row>
    <row r="29" spans="1:6" x14ac:dyDescent="0.25">
      <c r="A29" s="4" t="s">
        <v>77</v>
      </c>
      <c r="B29" s="21">
        <v>1</v>
      </c>
      <c r="C29" s="26">
        <v>8.6956521739130436E-3</v>
      </c>
    </row>
    <row r="30" spans="1:6" x14ac:dyDescent="0.25">
      <c r="A30" s="37" t="s">
        <v>55</v>
      </c>
      <c r="B30" s="23">
        <v>115</v>
      </c>
      <c r="C30" s="38">
        <v>0.99999999999999989</v>
      </c>
      <c r="D30" s="1"/>
      <c r="E30" s="106"/>
    </row>
    <row r="31" spans="1:6" x14ac:dyDescent="0.25">
      <c r="C31" s="16" t="s">
        <v>56</v>
      </c>
    </row>
    <row r="32" spans="1:6" x14ac:dyDescent="0.25">
      <c r="A32" t="s">
        <v>57</v>
      </c>
    </row>
    <row r="33" spans="1:11" ht="12.75" customHeight="1" x14ac:dyDescent="0.25">
      <c r="A33" s="357" t="s">
        <v>105</v>
      </c>
      <c r="B33" s="357"/>
      <c r="C33" s="357"/>
      <c r="D33" s="357"/>
      <c r="E33" s="89"/>
      <c r="F33" s="3"/>
      <c r="G33" s="3"/>
      <c r="H33" s="3"/>
      <c r="I33" s="3"/>
      <c r="J33" s="3"/>
      <c r="K33" s="3"/>
    </row>
    <row r="34" spans="1:11" x14ac:dyDescent="0.25">
      <c r="A34" s="357"/>
      <c r="B34" s="357"/>
      <c r="C34" s="357"/>
      <c r="D34" s="357"/>
      <c r="E34" s="89"/>
      <c r="F34" s="3"/>
      <c r="G34" s="3"/>
      <c r="H34" s="3"/>
      <c r="I34" s="3"/>
      <c r="J34" s="3"/>
      <c r="K34" s="3"/>
    </row>
    <row r="35" spans="1:11" x14ac:dyDescent="0.25">
      <c r="A35" s="357"/>
      <c r="B35" s="357"/>
      <c r="C35" s="357"/>
      <c r="D35" s="357"/>
      <c r="E35" s="89"/>
      <c r="F35" s="3"/>
      <c r="G35" s="3"/>
      <c r="H35" s="3"/>
      <c r="I35" s="3"/>
      <c r="J35" s="3"/>
      <c r="K35" s="3"/>
    </row>
    <row r="36" spans="1:11" x14ac:dyDescent="0.25">
      <c r="A36" s="357"/>
      <c r="B36" s="357"/>
      <c r="C36" s="357"/>
      <c r="D36" s="357"/>
      <c r="E36" s="89"/>
    </row>
    <row r="37" spans="1:11" x14ac:dyDescent="0.25">
      <c r="A37" s="357"/>
      <c r="B37" s="357"/>
      <c r="C37" s="357"/>
      <c r="D37" s="357"/>
      <c r="E37" s="89"/>
    </row>
    <row r="38" spans="1:11" ht="12.75" customHeight="1" x14ac:dyDescent="0.25">
      <c r="A38" s="349" t="s">
        <v>79</v>
      </c>
      <c r="B38" s="349"/>
      <c r="C38" s="349"/>
      <c r="D38" s="349"/>
      <c r="E38" s="88"/>
      <c r="F38" s="39"/>
      <c r="G38" s="39"/>
      <c r="H38" s="39"/>
    </row>
    <row r="39" spans="1:11" x14ac:dyDescent="0.25">
      <c r="A39" s="349"/>
      <c r="B39" s="349"/>
      <c r="C39" s="349"/>
      <c r="D39" s="349"/>
      <c r="E39" s="88"/>
      <c r="F39" s="39"/>
      <c r="G39" s="39"/>
      <c r="H39" s="39"/>
    </row>
    <row r="40" spans="1:11" x14ac:dyDescent="0.25">
      <c r="A40" s="349"/>
      <c r="B40" s="349"/>
      <c r="C40" s="349"/>
      <c r="D40" s="349"/>
      <c r="E40" s="88"/>
    </row>
    <row r="41" spans="1:11" x14ac:dyDescent="0.25">
      <c r="A41" s="349"/>
      <c r="B41" s="349"/>
      <c r="C41" s="349"/>
      <c r="D41" s="349"/>
      <c r="E41" s="88"/>
    </row>
    <row r="42" spans="1:11" x14ac:dyDescent="0.25">
      <c r="A42" s="362" t="s">
        <v>445</v>
      </c>
      <c r="B42" s="362"/>
      <c r="C42" s="362"/>
      <c r="D42" s="362"/>
      <c r="E42" s="3"/>
    </row>
    <row r="43" spans="1:11" x14ac:dyDescent="0.25">
      <c r="A43" s="362"/>
      <c r="B43" s="362"/>
      <c r="C43" s="362"/>
      <c r="D43" s="362"/>
      <c r="E43" s="3"/>
    </row>
    <row r="44" spans="1:11" x14ac:dyDescent="0.25">
      <c r="A44" s="3"/>
      <c r="B44" s="3"/>
      <c r="C44" s="3"/>
      <c r="D44" s="3"/>
      <c r="E44" s="3"/>
    </row>
    <row r="45" spans="1:11" x14ac:dyDescent="0.25">
      <c r="A45" s="3"/>
      <c r="B45" s="3"/>
      <c r="C45" s="3"/>
      <c r="D45" s="3"/>
      <c r="E45" s="3"/>
    </row>
    <row r="46" spans="1:11" x14ac:dyDescent="0.25">
      <c r="A46" s="3"/>
      <c r="B46" s="3"/>
      <c r="C46" s="3"/>
      <c r="D46" s="3"/>
      <c r="E46" s="3"/>
    </row>
  </sheetData>
  <mergeCells count="6">
    <mergeCell ref="A42:D43"/>
    <mergeCell ref="A1:C2"/>
    <mergeCell ref="A38:D41"/>
    <mergeCell ref="A4:C5"/>
    <mergeCell ref="A20:C21"/>
    <mergeCell ref="A33:D37"/>
  </mergeCells>
  <hyperlinks>
    <hyperlink ref="D1" location="Index!A1" display="Index" xr:uid="{00000000-0004-0000-0400-000000000000}"/>
  </hyperlinks>
  <pageMargins left="0.74803149606299213" right="0.74803149606299213" top="0.98425196850393704" bottom="0.98425196850393704" header="0.51181102362204722" footer="0.51181102362204722"/>
  <pageSetup paperSize="9" scale="80" orientation="landscape" r:id="rId1"/>
  <headerFooter alignWithMargins="0">
    <oddHeader>&amp;CFirearms offences</oddHead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M9"/>
  <sheetViews>
    <sheetView zoomScaleNormal="100" workbookViewId="0">
      <selection sqref="A1:L1"/>
    </sheetView>
  </sheetViews>
  <sheetFormatPr defaultRowHeight="13.2" x14ac:dyDescent="0.25"/>
  <cols>
    <col min="1" max="1" width="39.5546875" style="65" customWidth="1"/>
    <col min="2" max="2" width="12.21875" style="95" customWidth="1"/>
    <col min="3" max="6" width="9.109375" style="8" customWidth="1"/>
    <col min="7" max="7" width="9.109375" customWidth="1"/>
  </cols>
  <sheetData>
    <row r="1" spans="1:13" s="7" customFormat="1" ht="15" customHeight="1" x14ac:dyDescent="0.25">
      <c r="A1" s="359" t="s">
        <v>257</v>
      </c>
      <c r="B1" s="359"/>
      <c r="C1" s="359"/>
      <c r="D1" s="359"/>
      <c r="E1" s="359"/>
      <c r="F1" s="359"/>
      <c r="G1" s="359"/>
      <c r="H1" s="359"/>
      <c r="I1" s="359"/>
      <c r="J1" s="359"/>
      <c r="K1" s="359"/>
      <c r="L1" s="359"/>
      <c r="M1" s="6" t="s">
        <v>50</v>
      </c>
    </row>
    <row r="2" spans="1:13" x14ac:dyDescent="0.25">
      <c r="B2" s="8"/>
    </row>
    <row r="3" spans="1:13" ht="17.25" customHeight="1" x14ac:dyDescent="0.25">
      <c r="A3" s="9" t="s">
        <v>51</v>
      </c>
      <c r="B3" s="343" t="s">
        <v>428</v>
      </c>
      <c r="C3" s="10">
        <v>2009</v>
      </c>
      <c r="D3" s="10">
        <v>2010</v>
      </c>
      <c r="E3" s="10">
        <v>2011</v>
      </c>
      <c r="F3" s="10">
        <v>2012</v>
      </c>
      <c r="G3" s="10">
        <v>2013</v>
      </c>
      <c r="H3" s="10">
        <v>2014</v>
      </c>
      <c r="I3" s="10">
        <v>2015</v>
      </c>
      <c r="J3" s="10">
        <v>2016</v>
      </c>
      <c r="K3" s="10">
        <v>2017</v>
      </c>
      <c r="L3" s="10">
        <v>2018</v>
      </c>
      <c r="M3" s="10">
        <v>2019</v>
      </c>
    </row>
    <row r="4" spans="1:13" ht="55.2" customHeight="1" x14ac:dyDescent="0.25">
      <c r="A4" s="66" t="s">
        <v>166</v>
      </c>
      <c r="B4" s="344" t="s">
        <v>54</v>
      </c>
      <c r="C4" s="67">
        <v>73</v>
      </c>
      <c r="D4" s="67">
        <v>50</v>
      </c>
      <c r="E4" s="67">
        <v>52</v>
      </c>
      <c r="F4" s="67">
        <v>34</v>
      </c>
      <c r="G4" s="67">
        <v>33</v>
      </c>
      <c r="H4" s="67">
        <v>38</v>
      </c>
      <c r="I4" s="67">
        <v>24</v>
      </c>
      <c r="J4" s="67">
        <v>31</v>
      </c>
      <c r="K4" s="67">
        <v>33</v>
      </c>
      <c r="L4" s="67">
        <v>42</v>
      </c>
      <c r="M4" s="67">
        <v>23</v>
      </c>
    </row>
    <row r="5" spans="1:13" x14ac:dyDescent="0.25">
      <c r="G5" s="8"/>
      <c r="H5" s="8"/>
      <c r="I5" s="8"/>
      <c r="M5" s="16" t="s">
        <v>56</v>
      </c>
    </row>
    <row r="6" spans="1:13" x14ac:dyDescent="0.25">
      <c r="A6" s="65" t="s">
        <v>98</v>
      </c>
      <c r="C6" s="17"/>
      <c r="D6" s="17"/>
    </row>
    <row r="7" spans="1:13" ht="12.75" customHeight="1" x14ac:dyDescent="0.25">
      <c r="A7" s="357" t="s">
        <v>167</v>
      </c>
      <c r="B7" s="357"/>
      <c r="C7" s="357"/>
      <c r="D7" s="357"/>
      <c r="E7" s="357"/>
      <c r="F7" s="357"/>
      <c r="G7" s="357"/>
      <c r="H7" s="357"/>
      <c r="I7" s="357"/>
      <c r="J7" s="357"/>
      <c r="K7" s="357"/>
      <c r="L7" s="357"/>
      <c r="M7" s="357"/>
    </row>
    <row r="8" spans="1:13" x14ac:dyDescent="0.25">
      <c r="A8" s="357"/>
      <c r="B8" s="357"/>
      <c r="C8" s="357"/>
      <c r="D8" s="357"/>
      <c r="E8" s="357"/>
      <c r="F8" s="357"/>
      <c r="G8" s="357"/>
      <c r="H8" s="357"/>
      <c r="I8" s="357"/>
      <c r="J8" s="357"/>
      <c r="K8" s="357"/>
      <c r="L8" s="357"/>
      <c r="M8" s="357"/>
    </row>
    <row r="9" spans="1:13" x14ac:dyDescent="0.25">
      <c r="A9" s="357"/>
      <c r="B9" s="357"/>
      <c r="C9" s="357"/>
      <c r="D9" s="357"/>
      <c r="E9" s="357"/>
      <c r="F9" s="357"/>
      <c r="G9" s="357"/>
      <c r="H9" s="357"/>
      <c r="I9" s="357"/>
      <c r="J9" s="357"/>
      <c r="K9" s="357"/>
      <c r="L9" s="357"/>
      <c r="M9" s="357"/>
    </row>
  </sheetData>
  <mergeCells count="2">
    <mergeCell ref="A1:L1"/>
    <mergeCell ref="A7:M9"/>
  </mergeCells>
  <hyperlinks>
    <hyperlink ref="M1" location="Index!A1" display="Index" xr:uid="{00000000-0004-0000-1F00-000000000000}"/>
  </hyperlinks>
  <pageMargins left="0.75000000000000011" right="0.75000000000000011" top="1" bottom="1" header="0.5" footer="0.5"/>
  <pageSetup paperSize="9" scale="86" fitToWidth="0" fitToHeight="0" orientation="landscape" r:id="rId1"/>
  <headerFooter alignWithMargins="0">
    <oddHeader>&amp;CFirearms offences</oddHead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M26"/>
  <sheetViews>
    <sheetView zoomScaleNormal="100" workbookViewId="0">
      <selection sqref="A1:K1"/>
    </sheetView>
  </sheetViews>
  <sheetFormatPr defaultRowHeight="13.2" x14ac:dyDescent="0.25"/>
  <cols>
    <col min="1" max="1" width="30.33203125" customWidth="1"/>
    <col min="2" max="2" width="9.109375" customWidth="1"/>
  </cols>
  <sheetData>
    <row r="1" spans="1:13" ht="34.200000000000003" customHeight="1" x14ac:dyDescent="0.25">
      <c r="A1" s="359" t="s">
        <v>258</v>
      </c>
      <c r="B1" s="359"/>
      <c r="C1" s="359"/>
      <c r="D1" s="359"/>
      <c r="E1" s="359"/>
      <c r="F1" s="359"/>
      <c r="G1" s="359"/>
      <c r="H1" s="359"/>
      <c r="I1" s="359"/>
      <c r="J1" s="359"/>
      <c r="K1" s="359"/>
      <c r="L1" s="6" t="s">
        <v>50</v>
      </c>
    </row>
    <row r="3" spans="1:13" x14ac:dyDescent="0.25">
      <c r="A3" s="20" t="s">
        <v>58</v>
      </c>
      <c r="B3" s="10">
        <v>2009</v>
      </c>
      <c r="C3" s="10">
        <v>2010</v>
      </c>
      <c r="D3" s="10">
        <v>2011</v>
      </c>
      <c r="E3" s="10">
        <v>2012</v>
      </c>
      <c r="F3" s="10">
        <v>2013</v>
      </c>
      <c r="G3" s="10">
        <v>2014</v>
      </c>
      <c r="H3" s="10">
        <v>2015</v>
      </c>
      <c r="I3" s="10">
        <v>2016</v>
      </c>
      <c r="J3" s="10">
        <v>2017</v>
      </c>
      <c r="K3" s="10">
        <v>2018</v>
      </c>
      <c r="L3" s="10">
        <v>2019</v>
      </c>
    </row>
    <row r="4" spans="1:13" x14ac:dyDescent="0.25">
      <c r="A4" t="s">
        <v>61</v>
      </c>
      <c r="B4">
        <v>4</v>
      </c>
      <c r="C4">
        <v>4</v>
      </c>
      <c r="D4">
        <v>2</v>
      </c>
      <c r="E4">
        <v>2</v>
      </c>
      <c r="F4">
        <v>0</v>
      </c>
      <c r="G4">
        <v>1</v>
      </c>
      <c r="H4">
        <v>0</v>
      </c>
      <c r="I4">
        <v>1</v>
      </c>
      <c r="J4">
        <v>1</v>
      </c>
      <c r="K4">
        <v>0</v>
      </c>
      <c r="L4">
        <v>0</v>
      </c>
      <c r="M4" s="21"/>
    </row>
    <row r="5" spans="1:13" x14ac:dyDescent="0.25">
      <c r="A5" t="s">
        <v>62</v>
      </c>
      <c r="B5">
        <v>3</v>
      </c>
      <c r="C5">
        <v>0</v>
      </c>
      <c r="D5">
        <v>0</v>
      </c>
      <c r="E5">
        <v>3</v>
      </c>
      <c r="F5">
        <v>1</v>
      </c>
      <c r="G5">
        <v>4</v>
      </c>
      <c r="H5">
        <v>5</v>
      </c>
      <c r="I5">
        <v>3</v>
      </c>
      <c r="J5">
        <v>2</v>
      </c>
      <c r="K5">
        <v>5</v>
      </c>
      <c r="L5">
        <v>1</v>
      </c>
      <c r="M5" s="21"/>
    </row>
    <row r="6" spans="1:13" x14ac:dyDescent="0.25">
      <c r="A6" t="s">
        <v>63</v>
      </c>
      <c r="B6">
        <v>63</v>
      </c>
      <c r="C6">
        <v>42</v>
      </c>
      <c r="D6">
        <v>50</v>
      </c>
      <c r="E6">
        <v>27</v>
      </c>
      <c r="F6">
        <v>30</v>
      </c>
      <c r="G6">
        <v>32</v>
      </c>
      <c r="H6">
        <v>18</v>
      </c>
      <c r="I6">
        <v>25</v>
      </c>
      <c r="J6">
        <v>29</v>
      </c>
      <c r="K6">
        <v>34</v>
      </c>
      <c r="L6">
        <v>20</v>
      </c>
      <c r="M6" s="21"/>
    </row>
    <row r="7" spans="1:13" ht="15.6" x14ac:dyDescent="0.25">
      <c r="A7" t="s">
        <v>99</v>
      </c>
      <c r="B7">
        <v>3</v>
      </c>
      <c r="C7">
        <v>4</v>
      </c>
      <c r="D7">
        <v>0</v>
      </c>
      <c r="E7">
        <v>2</v>
      </c>
      <c r="F7">
        <v>2</v>
      </c>
      <c r="G7">
        <v>1</v>
      </c>
      <c r="H7">
        <v>1</v>
      </c>
      <c r="I7">
        <v>2</v>
      </c>
      <c r="J7">
        <v>1</v>
      </c>
      <c r="K7">
        <v>3</v>
      </c>
      <c r="L7">
        <v>2</v>
      </c>
      <c r="M7" s="21"/>
    </row>
    <row r="8" spans="1:13" x14ac:dyDescent="0.25">
      <c r="A8" s="22" t="s">
        <v>55</v>
      </c>
      <c r="B8" s="23">
        <v>73</v>
      </c>
      <c r="C8" s="23">
        <v>50</v>
      </c>
      <c r="D8" s="23">
        <v>52</v>
      </c>
      <c r="E8" s="23">
        <v>34</v>
      </c>
      <c r="F8" s="23">
        <v>33</v>
      </c>
      <c r="G8" s="23">
        <v>38</v>
      </c>
      <c r="H8" s="23">
        <v>24</v>
      </c>
      <c r="I8" s="23">
        <v>31</v>
      </c>
      <c r="J8" s="23">
        <v>33</v>
      </c>
      <c r="K8" s="23">
        <v>42</v>
      </c>
      <c r="L8" s="23">
        <v>23</v>
      </c>
      <c r="M8" s="21"/>
    </row>
    <row r="11" spans="1:13" x14ac:dyDescent="0.25">
      <c r="A11" s="20" t="s">
        <v>58</v>
      </c>
      <c r="B11" s="10">
        <v>2009</v>
      </c>
      <c r="C11" s="10">
        <v>2010</v>
      </c>
      <c r="D11" s="10">
        <v>2011</v>
      </c>
      <c r="E11" s="10">
        <v>2012</v>
      </c>
      <c r="F11" s="10">
        <v>2013</v>
      </c>
      <c r="G11" s="10">
        <v>2014</v>
      </c>
      <c r="H11" s="10">
        <v>2015</v>
      </c>
      <c r="I11" s="10">
        <v>2016</v>
      </c>
      <c r="J11" s="10">
        <v>2017</v>
      </c>
      <c r="K11" s="10">
        <v>2018</v>
      </c>
      <c r="L11" s="10">
        <v>2019</v>
      </c>
    </row>
    <row r="12" spans="1:13" x14ac:dyDescent="0.25">
      <c r="A12" t="s">
        <v>61</v>
      </c>
      <c r="B12" s="103">
        <v>5.4794520547945202E-2</v>
      </c>
      <c r="C12" s="103">
        <v>0.08</v>
      </c>
      <c r="D12" s="103">
        <v>3.8461538461538464E-2</v>
      </c>
      <c r="E12" s="103">
        <v>5.8823529411764705E-2</v>
      </c>
      <c r="F12" s="103">
        <v>0</v>
      </c>
      <c r="G12" s="103">
        <v>2.6315789473684209E-2</v>
      </c>
      <c r="H12" s="103">
        <v>0</v>
      </c>
      <c r="I12" s="103">
        <v>3.2258064516129031E-2</v>
      </c>
      <c r="J12" s="103">
        <v>3.0303030303030304E-2</v>
      </c>
      <c r="K12" s="103">
        <v>0</v>
      </c>
      <c r="L12" s="103">
        <v>0</v>
      </c>
    </row>
    <row r="13" spans="1:13" x14ac:dyDescent="0.25">
      <c r="A13" t="s">
        <v>62</v>
      </c>
      <c r="B13" s="61">
        <v>4.1095890410958902E-2</v>
      </c>
      <c r="C13" s="61">
        <v>0</v>
      </c>
      <c r="D13" s="61">
        <v>0</v>
      </c>
      <c r="E13" s="61">
        <v>8.8235294117647065E-2</v>
      </c>
      <c r="F13" s="61">
        <v>3.0303030303030304E-2</v>
      </c>
      <c r="G13" s="61">
        <v>0.10526315789473684</v>
      </c>
      <c r="H13" s="61">
        <v>0.20833333333333334</v>
      </c>
      <c r="I13" s="61">
        <v>9.6774193548387094E-2</v>
      </c>
      <c r="J13" s="61">
        <v>6.0606060606060608E-2</v>
      </c>
      <c r="K13" s="61">
        <v>0.11904761904761904</v>
      </c>
      <c r="L13" s="61">
        <v>4.3478260869565216E-2</v>
      </c>
    </row>
    <row r="14" spans="1:13" x14ac:dyDescent="0.25">
      <c r="A14" t="s">
        <v>63</v>
      </c>
      <c r="B14" s="61">
        <v>0.86301369863013699</v>
      </c>
      <c r="C14" s="61">
        <v>0.84</v>
      </c>
      <c r="D14" s="61">
        <v>0.96153846153846156</v>
      </c>
      <c r="E14" s="61">
        <v>0.79411764705882348</v>
      </c>
      <c r="F14" s="61">
        <v>0.90909090909090906</v>
      </c>
      <c r="G14" s="61">
        <v>0.84210526315789469</v>
      </c>
      <c r="H14" s="61">
        <v>0.75</v>
      </c>
      <c r="I14" s="61">
        <v>0.80645161290322576</v>
      </c>
      <c r="J14" s="61">
        <v>0.87878787878787878</v>
      </c>
      <c r="K14" s="61">
        <v>0.80952380952380953</v>
      </c>
      <c r="L14" s="61">
        <v>0.86956521739130432</v>
      </c>
    </row>
    <row r="15" spans="1:13" ht="15.6" x14ac:dyDescent="0.25">
      <c r="A15" s="27" t="s">
        <v>99</v>
      </c>
      <c r="B15" s="71">
        <v>4.1095890410958902E-2</v>
      </c>
      <c r="C15" s="71">
        <v>0.08</v>
      </c>
      <c r="D15" s="71">
        <v>0</v>
      </c>
      <c r="E15" s="71">
        <v>5.8823529411764705E-2</v>
      </c>
      <c r="F15" s="71">
        <v>6.0606060606060608E-2</v>
      </c>
      <c r="G15" s="71">
        <v>2.6315789473684209E-2</v>
      </c>
      <c r="H15" s="71">
        <v>4.1666666666666664E-2</v>
      </c>
      <c r="I15" s="71">
        <v>6.4516129032258063E-2</v>
      </c>
      <c r="J15" s="71">
        <v>3.0303030303030304E-2</v>
      </c>
      <c r="K15" s="71">
        <v>7.1428571428571425E-2</v>
      </c>
      <c r="L15" s="71">
        <v>8.6956521739130432E-2</v>
      </c>
    </row>
    <row r="16" spans="1:13" x14ac:dyDescent="0.25">
      <c r="A16" s="22" t="s">
        <v>55</v>
      </c>
      <c r="B16" s="86">
        <v>1</v>
      </c>
      <c r="C16" s="86">
        <v>0.99999999999999989</v>
      </c>
      <c r="D16" s="86">
        <v>1</v>
      </c>
      <c r="E16" s="86">
        <v>1</v>
      </c>
      <c r="F16" s="86">
        <v>1</v>
      </c>
      <c r="G16" s="86">
        <v>0.99999999999999989</v>
      </c>
      <c r="H16" s="86">
        <v>1</v>
      </c>
      <c r="I16" s="86">
        <v>1</v>
      </c>
      <c r="J16" s="86">
        <v>1</v>
      </c>
      <c r="K16" s="86">
        <v>1</v>
      </c>
      <c r="L16" s="86">
        <v>1</v>
      </c>
      <c r="M16" s="21"/>
    </row>
    <row r="17" spans="1:12" x14ac:dyDescent="0.25">
      <c r="L17" s="16" t="s">
        <v>56</v>
      </c>
    </row>
    <row r="18" spans="1:12" x14ac:dyDescent="0.25">
      <c r="A18" t="s">
        <v>57</v>
      </c>
    </row>
    <row r="19" spans="1:12" ht="12.75" customHeight="1" x14ac:dyDescent="0.25">
      <c r="A19" s="357" t="s">
        <v>165</v>
      </c>
      <c r="B19" s="357"/>
      <c r="C19" s="357"/>
      <c r="D19" s="357"/>
      <c r="E19" s="357"/>
      <c r="F19" s="357"/>
      <c r="G19" s="357"/>
      <c r="H19" s="357"/>
      <c r="I19" s="357"/>
      <c r="J19" s="357"/>
      <c r="K19" s="357"/>
      <c r="L19" s="357"/>
    </row>
    <row r="20" spans="1:12" x14ac:dyDescent="0.25">
      <c r="A20" s="357"/>
      <c r="B20" s="357"/>
      <c r="C20" s="357"/>
      <c r="D20" s="357"/>
      <c r="E20" s="357"/>
      <c r="F20" s="357"/>
      <c r="G20" s="357"/>
      <c r="H20" s="357"/>
      <c r="I20" s="357"/>
      <c r="J20" s="357"/>
      <c r="K20" s="357"/>
      <c r="L20" s="357"/>
    </row>
    <row r="21" spans="1:12" x14ac:dyDescent="0.25">
      <c r="A21" s="357"/>
      <c r="B21" s="357"/>
      <c r="C21" s="357"/>
      <c r="D21" s="357"/>
      <c r="E21" s="357"/>
      <c r="F21" s="357"/>
      <c r="G21" s="357"/>
      <c r="H21" s="357"/>
      <c r="I21" s="357"/>
      <c r="J21" s="357"/>
      <c r="K21" s="357"/>
      <c r="L21" s="357"/>
    </row>
    <row r="22" spans="1:12" ht="12.75" customHeight="1" x14ac:dyDescent="0.25">
      <c r="A22" s="347" t="s">
        <v>115</v>
      </c>
      <c r="B22" s="347"/>
      <c r="C22" s="347"/>
      <c r="D22" s="347"/>
      <c r="E22" s="347"/>
      <c r="F22" s="347"/>
      <c r="G22" s="347"/>
      <c r="H22" s="347"/>
      <c r="I22" s="347"/>
      <c r="J22" s="347"/>
      <c r="K22" s="347"/>
      <c r="L22" s="347"/>
    </row>
    <row r="23" spans="1:12" x14ac:dyDescent="0.25">
      <c r="A23" s="347"/>
      <c r="B23" s="347"/>
      <c r="C23" s="347"/>
      <c r="D23" s="347"/>
      <c r="E23" s="347"/>
      <c r="F23" s="347"/>
      <c r="G23" s="347"/>
      <c r="H23" s="347"/>
      <c r="I23" s="347"/>
      <c r="J23" s="347"/>
      <c r="K23" s="347"/>
      <c r="L23" s="347"/>
    </row>
    <row r="24" spans="1:12" x14ac:dyDescent="0.25">
      <c r="A24" s="64"/>
      <c r="B24" s="64"/>
      <c r="C24" s="64"/>
      <c r="D24" s="64"/>
      <c r="E24" s="64"/>
      <c r="F24" s="64"/>
      <c r="G24" s="64"/>
      <c r="H24" s="64"/>
      <c r="I24" s="64"/>
      <c r="J24" s="64"/>
      <c r="K24" s="64"/>
      <c r="L24" s="64"/>
    </row>
    <row r="25" spans="1:12" x14ac:dyDescent="0.25">
      <c r="A25" s="64"/>
      <c r="B25" s="64"/>
      <c r="C25" s="64"/>
      <c r="D25" s="64"/>
      <c r="E25" s="64"/>
      <c r="F25" s="64"/>
      <c r="G25" s="64"/>
      <c r="H25" s="64"/>
      <c r="I25" s="64"/>
      <c r="J25" s="64"/>
      <c r="K25" s="64"/>
      <c r="L25" s="64"/>
    </row>
    <row r="26" spans="1:12" x14ac:dyDescent="0.25">
      <c r="A26" s="64"/>
      <c r="B26" s="64"/>
      <c r="C26" s="64"/>
      <c r="D26" s="64"/>
      <c r="E26" s="64"/>
      <c r="F26" s="64"/>
      <c r="G26" s="64"/>
      <c r="H26" s="64"/>
      <c r="I26" s="64"/>
      <c r="J26" s="64"/>
      <c r="K26" s="64"/>
      <c r="L26" s="64"/>
    </row>
  </sheetData>
  <mergeCells count="3">
    <mergeCell ref="A1:K1"/>
    <mergeCell ref="A19:L21"/>
    <mergeCell ref="A22:L23"/>
  </mergeCells>
  <hyperlinks>
    <hyperlink ref="L1" location="Index!A1" display="Index" xr:uid="{00000000-0004-0000-2000-000000000000}"/>
  </hyperlinks>
  <pageMargins left="0.75000000000000011" right="0.75000000000000011" top="1" bottom="1" header="0.5" footer="0.5"/>
  <pageSetup paperSize="9" fitToWidth="0" fitToHeight="0" orientation="landscape" r:id="rId1"/>
  <headerFooter alignWithMargins="0">
    <oddHeader>&amp;CFirearms offences</oddHead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L15"/>
  <sheetViews>
    <sheetView zoomScaleNormal="100" workbookViewId="0">
      <selection sqref="A1:K1"/>
    </sheetView>
  </sheetViews>
  <sheetFormatPr defaultRowHeight="13.2" x14ac:dyDescent="0.25"/>
  <cols>
    <col min="1" max="1" width="41.6640625" style="65" customWidth="1"/>
    <col min="2" max="3" width="9.109375" style="17" customWidth="1"/>
    <col min="4" max="8" width="9.109375" style="8" customWidth="1"/>
    <col min="9" max="9" width="9.109375" customWidth="1"/>
  </cols>
  <sheetData>
    <row r="1" spans="1:12" s="7" customFormat="1" ht="15.75" customHeight="1" x14ac:dyDescent="0.25">
      <c r="A1" s="363" t="s">
        <v>259</v>
      </c>
      <c r="B1" s="363"/>
      <c r="C1" s="363"/>
      <c r="D1" s="363"/>
      <c r="E1" s="363"/>
      <c r="F1" s="363"/>
      <c r="G1" s="363"/>
      <c r="H1" s="363"/>
      <c r="I1" s="363"/>
      <c r="J1" s="363"/>
      <c r="K1" s="363"/>
      <c r="L1" s="6" t="s">
        <v>50</v>
      </c>
    </row>
    <row r="3" spans="1:12" ht="15.6" x14ac:dyDescent="0.25">
      <c r="A3" s="9" t="s">
        <v>158</v>
      </c>
      <c r="B3" s="10">
        <v>2009</v>
      </c>
      <c r="C3" s="10">
        <v>2010</v>
      </c>
      <c r="D3" s="10">
        <v>2011</v>
      </c>
      <c r="E3" s="10">
        <v>2012</v>
      </c>
      <c r="F3" s="10">
        <v>2013</v>
      </c>
      <c r="G3" s="10">
        <v>2014</v>
      </c>
      <c r="H3" s="10">
        <v>2015</v>
      </c>
      <c r="I3" s="10">
        <v>2016</v>
      </c>
      <c r="J3" s="10">
        <v>2017</v>
      </c>
      <c r="K3" s="10">
        <v>2018</v>
      </c>
      <c r="L3" s="10">
        <v>2019</v>
      </c>
    </row>
    <row r="4" spans="1:12" x14ac:dyDescent="0.25">
      <c r="A4" s="65" t="s">
        <v>64</v>
      </c>
      <c r="B4" s="29">
        <v>4.0599999999999996</v>
      </c>
      <c r="C4" s="29">
        <v>4.1500000000000004</v>
      </c>
      <c r="D4" s="29">
        <v>4.82</v>
      </c>
      <c r="E4" s="29">
        <v>4.58</v>
      </c>
      <c r="F4" s="29">
        <v>5.29</v>
      </c>
      <c r="G4" s="29">
        <v>3.45</v>
      </c>
      <c r="H4" s="29">
        <v>4.6399999999999997</v>
      </c>
      <c r="I4" s="29">
        <v>4.97</v>
      </c>
      <c r="J4" s="29">
        <v>6</v>
      </c>
      <c r="K4" s="29">
        <v>6.42</v>
      </c>
      <c r="L4" s="29">
        <v>5.29</v>
      </c>
    </row>
    <row r="5" spans="1:12" x14ac:dyDescent="0.25">
      <c r="A5" s="30" t="s">
        <v>65</v>
      </c>
      <c r="B5" s="31">
        <v>4.5</v>
      </c>
      <c r="C5" s="31">
        <v>4</v>
      </c>
      <c r="D5" s="31">
        <v>4</v>
      </c>
      <c r="E5" s="31">
        <v>4</v>
      </c>
      <c r="F5" s="31">
        <v>4.83</v>
      </c>
      <c r="G5" s="31">
        <v>3</v>
      </c>
      <c r="H5" s="31">
        <v>3.5</v>
      </c>
      <c r="I5" s="31">
        <v>5</v>
      </c>
      <c r="J5" s="31">
        <v>5</v>
      </c>
      <c r="K5" s="31">
        <v>5</v>
      </c>
      <c r="L5" s="31">
        <v>5</v>
      </c>
    </row>
    <row r="6" spans="1:12" ht="15.6" x14ac:dyDescent="0.25">
      <c r="A6" s="32" t="s">
        <v>124</v>
      </c>
      <c r="B6" s="33">
        <v>0.25396825396825395</v>
      </c>
      <c r="C6" s="33">
        <v>0.38095238095238093</v>
      </c>
      <c r="D6" s="33">
        <v>0.18</v>
      </c>
      <c r="E6" s="33">
        <v>7.407407407407407E-2</v>
      </c>
      <c r="F6" s="33">
        <v>0</v>
      </c>
      <c r="G6" s="33">
        <v>0.15625</v>
      </c>
      <c r="H6" s="33">
        <v>0</v>
      </c>
      <c r="I6" s="33">
        <v>0</v>
      </c>
      <c r="J6" s="33">
        <v>0</v>
      </c>
      <c r="K6" s="33">
        <v>0</v>
      </c>
      <c r="L6" s="33">
        <v>0</v>
      </c>
    </row>
    <row r="7" spans="1:12" x14ac:dyDescent="0.25">
      <c r="L7" s="16" t="s">
        <v>56</v>
      </c>
    </row>
    <row r="8" spans="1:12" x14ac:dyDescent="0.25">
      <c r="A8" s="65" t="s">
        <v>57</v>
      </c>
      <c r="D8" s="17"/>
      <c r="E8" s="17"/>
      <c r="F8" s="17"/>
      <c r="G8" s="17"/>
      <c r="H8" s="17"/>
      <c r="I8" s="17"/>
      <c r="J8" s="17"/>
      <c r="K8" s="17"/>
      <c r="L8" s="17"/>
    </row>
    <row r="9" spans="1:12" ht="12.75" customHeight="1" x14ac:dyDescent="0.25">
      <c r="A9" s="357" t="s">
        <v>167</v>
      </c>
      <c r="B9" s="357"/>
      <c r="C9" s="357"/>
      <c r="D9" s="357"/>
      <c r="E9" s="357"/>
      <c r="F9" s="357"/>
      <c r="G9" s="357"/>
      <c r="H9" s="357"/>
      <c r="I9" s="357"/>
      <c r="J9" s="357"/>
      <c r="K9" s="357"/>
      <c r="L9" s="357"/>
    </row>
    <row r="10" spans="1:12" x14ac:dyDescent="0.25">
      <c r="A10" s="357"/>
      <c r="B10" s="357"/>
      <c r="C10" s="357"/>
      <c r="D10" s="357"/>
      <c r="E10" s="357"/>
      <c r="F10" s="357"/>
      <c r="G10" s="357"/>
      <c r="H10" s="357"/>
      <c r="I10" s="357"/>
      <c r="J10" s="357"/>
      <c r="K10" s="357"/>
      <c r="L10" s="357"/>
    </row>
    <row r="11" spans="1:12" x14ac:dyDescent="0.25">
      <c r="A11" s="357"/>
      <c r="B11" s="357"/>
      <c r="C11" s="357"/>
      <c r="D11" s="357"/>
      <c r="E11" s="357"/>
      <c r="F11" s="357"/>
      <c r="G11" s="357"/>
      <c r="H11" s="357"/>
      <c r="I11" s="357"/>
      <c r="J11" s="357"/>
      <c r="K11" s="357"/>
      <c r="L11" s="357"/>
    </row>
    <row r="12" spans="1:12" ht="12.75" customHeight="1" x14ac:dyDescent="0.25">
      <c r="A12" s="3" t="s">
        <v>67</v>
      </c>
      <c r="B12" s="3"/>
      <c r="C12" s="3"/>
      <c r="D12" s="3"/>
      <c r="E12" s="3"/>
      <c r="F12" s="3"/>
      <c r="G12" s="3"/>
      <c r="H12" s="3"/>
      <c r="I12" s="3"/>
      <c r="J12" s="3"/>
      <c r="K12" s="3"/>
      <c r="L12" s="3"/>
    </row>
    <row r="13" spans="1:12" x14ac:dyDescent="0.25">
      <c r="A13" s="65" t="s">
        <v>125</v>
      </c>
      <c r="C13" s="8"/>
      <c r="H13"/>
    </row>
    <row r="14" spans="1:12" x14ac:dyDescent="0.25">
      <c r="A14" s="357" t="s">
        <v>211</v>
      </c>
      <c r="B14" s="357"/>
      <c r="C14" s="357"/>
      <c r="D14" s="357"/>
      <c r="E14" s="357"/>
      <c r="F14" s="357"/>
      <c r="G14" s="357"/>
      <c r="H14" s="357"/>
      <c r="I14" s="357"/>
      <c r="J14" s="357"/>
      <c r="K14" s="357"/>
      <c r="L14" s="357"/>
    </row>
    <row r="15" spans="1:12" x14ac:dyDescent="0.25">
      <c r="A15" s="357"/>
      <c r="B15" s="357"/>
      <c r="C15" s="357"/>
      <c r="D15" s="357"/>
      <c r="E15" s="357"/>
      <c r="F15" s="357"/>
      <c r="G15" s="357"/>
      <c r="H15" s="357"/>
      <c r="I15" s="357"/>
      <c r="J15" s="357"/>
      <c r="K15" s="357"/>
      <c r="L15" s="357"/>
    </row>
  </sheetData>
  <mergeCells count="3">
    <mergeCell ref="A1:K1"/>
    <mergeCell ref="A9:L11"/>
    <mergeCell ref="A14:L15"/>
  </mergeCells>
  <hyperlinks>
    <hyperlink ref="L1" location="Index!A1" display="Index" xr:uid="{00000000-0004-0000-2100-000000000000}"/>
  </hyperlinks>
  <pageMargins left="0.74803149606299213" right="0.74803149606299213" top="0.98425196850393704" bottom="0.98425196850393704" header="0.51181102362204722" footer="0.51181102362204722"/>
  <pageSetup paperSize="9" scale="93" orientation="landscape" r:id="rId1"/>
  <headerFooter alignWithMargins="0">
    <oddHeader>&amp;CFirearms offences</oddHead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K21"/>
  <sheetViews>
    <sheetView zoomScaleNormal="100" workbookViewId="0">
      <selection sqref="A1:C2"/>
    </sheetView>
  </sheetViews>
  <sheetFormatPr defaultRowHeight="13.2" x14ac:dyDescent="0.25"/>
  <cols>
    <col min="1" max="1" width="24.6640625" customWidth="1"/>
    <col min="2" max="3" width="16.6640625" customWidth="1"/>
    <col min="4" max="4" width="9.109375" customWidth="1"/>
    <col min="5" max="5" width="10.44140625" customWidth="1"/>
    <col min="6" max="6" width="10" customWidth="1"/>
    <col min="7" max="7" width="10.109375" customWidth="1"/>
    <col min="8" max="8" width="10.6640625" customWidth="1"/>
    <col min="9" max="9" width="9.88671875" customWidth="1"/>
    <col min="10" max="10" width="9.109375" customWidth="1"/>
  </cols>
  <sheetData>
    <row r="1" spans="1:11" ht="19.5" customHeight="1" x14ac:dyDescent="0.25">
      <c r="A1" s="359" t="s">
        <v>260</v>
      </c>
      <c r="B1" s="359"/>
      <c r="C1" s="359"/>
      <c r="D1" s="6" t="s">
        <v>50</v>
      </c>
      <c r="G1" s="34"/>
      <c r="H1" s="34"/>
      <c r="I1" s="34"/>
      <c r="K1" s="7"/>
    </row>
    <row r="2" spans="1:11" ht="28.2" customHeight="1" x14ac:dyDescent="0.25">
      <c r="A2" s="359"/>
      <c r="B2" s="359"/>
      <c r="C2" s="359"/>
      <c r="D2" s="34"/>
      <c r="E2" s="34"/>
      <c r="F2" s="34"/>
      <c r="G2" s="34"/>
      <c r="H2" s="34"/>
      <c r="I2" s="34"/>
      <c r="J2" s="6"/>
      <c r="K2" s="7"/>
    </row>
    <row r="4" spans="1:11" ht="29.25" customHeight="1" x14ac:dyDescent="0.25">
      <c r="A4" s="36" t="s">
        <v>69</v>
      </c>
      <c r="B4" s="198" t="s">
        <v>70</v>
      </c>
      <c r="C4" s="198" t="s">
        <v>71</v>
      </c>
    </row>
    <row r="5" spans="1:11" x14ac:dyDescent="0.25">
      <c r="A5" s="65" t="s">
        <v>139</v>
      </c>
      <c r="B5" s="21">
        <v>3</v>
      </c>
      <c r="C5" s="26">
        <v>0.15</v>
      </c>
    </row>
    <row r="6" spans="1:11" x14ac:dyDescent="0.25">
      <c r="A6" s="65" t="s">
        <v>140</v>
      </c>
      <c r="B6" s="21">
        <v>5</v>
      </c>
      <c r="C6" s="26">
        <v>0.25</v>
      </c>
    </row>
    <row r="7" spans="1:11" x14ac:dyDescent="0.25">
      <c r="A7" s="65" t="s">
        <v>141</v>
      </c>
      <c r="B7" s="21">
        <v>9</v>
      </c>
      <c r="C7" s="26">
        <v>0.45</v>
      </c>
    </row>
    <row r="8" spans="1:11" x14ac:dyDescent="0.25">
      <c r="A8" s="65" t="s">
        <v>142</v>
      </c>
      <c r="B8" s="21">
        <v>2</v>
      </c>
      <c r="C8" s="26">
        <v>0.1</v>
      </c>
    </row>
    <row r="9" spans="1:11" x14ac:dyDescent="0.25">
      <c r="A9" s="65" t="s">
        <v>261</v>
      </c>
      <c r="B9" s="21">
        <v>1</v>
      </c>
      <c r="C9" s="26">
        <v>0.05</v>
      </c>
    </row>
    <row r="10" spans="1:11" x14ac:dyDescent="0.25">
      <c r="A10" s="37" t="s">
        <v>55</v>
      </c>
      <c r="B10" s="23">
        <v>20</v>
      </c>
      <c r="C10" s="38">
        <v>1</v>
      </c>
      <c r="D10" s="1"/>
    </row>
    <row r="11" spans="1:11" x14ac:dyDescent="0.25">
      <c r="C11" s="16" t="s">
        <v>56</v>
      </c>
    </row>
    <row r="12" spans="1:11" x14ac:dyDescent="0.25">
      <c r="A12" t="s">
        <v>57</v>
      </c>
    </row>
    <row r="13" spans="1:11" x14ac:dyDescent="0.25">
      <c r="A13" s="357" t="s">
        <v>167</v>
      </c>
      <c r="B13" s="357"/>
      <c r="C13" s="357"/>
      <c r="D13" s="357"/>
    </row>
    <row r="14" spans="1:11" x14ac:dyDescent="0.25">
      <c r="A14" s="357"/>
      <c r="B14" s="357"/>
      <c r="C14" s="357"/>
      <c r="D14" s="357"/>
    </row>
    <row r="15" spans="1:11" x14ac:dyDescent="0.25">
      <c r="A15" s="357"/>
      <c r="B15" s="357"/>
      <c r="C15" s="357"/>
      <c r="D15" s="357"/>
    </row>
    <row r="16" spans="1:11" x14ac:dyDescent="0.25">
      <c r="A16" s="357"/>
      <c r="B16" s="357"/>
      <c r="C16" s="357"/>
      <c r="D16" s="357"/>
    </row>
    <row r="17" spans="1:9" x14ac:dyDescent="0.25">
      <c r="A17" s="357"/>
      <c r="B17" s="357"/>
      <c r="C17" s="357"/>
      <c r="D17" s="357"/>
    </row>
    <row r="18" spans="1:9" ht="12.75" customHeight="1" x14ac:dyDescent="0.25">
      <c r="A18" s="349" t="s">
        <v>149</v>
      </c>
      <c r="B18" s="349"/>
      <c r="C18" s="349"/>
      <c r="D18" s="349"/>
      <c r="E18" s="39"/>
      <c r="F18" s="39"/>
      <c r="G18" s="39"/>
      <c r="H18" s="39"/>
      <c r="I18" s="39"/>
    </row>
    <row r="19" spans="1:9" x14ac:dyDescent="0.25">
      <c r="A19" s="349"/>
      <c r="B19" s="349"/>
      <c r="C19" s="349"/>
      <c r="D19" s="349"/>
      <c r="E19" s="39"/>
      <c r="F19" s="39"/>
      <c r="G19" s="39"/>
      <c r="H19" s="39"/>
      <c r="I19" s="39"/>
    </row>
    <row r="20" spans="1:9" x14ac:dyDescent="0.25">
      <c r="A20" s="349"/>
      <c r="B20" s="349"/>
      <c r="C20" s="349"/>
      <c r="D20" s="349"/>
      <c r="E20" s="39"/>
      <c r="F20" s="39"/>
    </row>
    <row r="21" spans="1:9" x14ac:dyDescent="0.25">
      <c r="A21" s="349"/>
      <c r="B21" s="349"/>
      <c r="C21" s="349"/>
      <c r="D21" s="349"/>
    </row>
  </sheetData>
  <mergeCells count="3">
    <mergeCell ref="A1:C2"/>
    <mergeCell ref="A13:D17"/>
    <mergeCell ref="A18:D21"/>
  </mergeCells>
  <hyperlinks>
    <hyperlink ref="D1" location="Index!A1" display="Index" xr:uid="{00000000-0004-0000-2200-000000000000}"/>
  </hyperlinks>
  <pageMargins left="0.74803149606299213" right="0.74803149606299213" top="0.98425196850393704" bottom="0.98425196850393704" header="0.511811023622047" footer="0.511811023622047"/>
  <pageSetup paperSize="9" fitToWidth="0" fitToHeight="0" orientation="landscape" r:id="rId1"/>
  <headerFooter alignWithMargins="0">
    <oddHeader>&amp;CFirearms offences</oddHead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I38"/>
  <sheetViews>
    <sheetView zoomScaleNormal="100" workbookViewId="0">
      <selection sqref="A1:E1"/>
    </sheetView>
  </sheetViews>
  <sheetFormatPr defaultRowHeight="13.2" x14ac:dyDescent="0.25"/>
  <cols>
    <col min="1" max="1" width="21" style="1" customWidth="1"/>
    <col min="2" max="2" width="17.88671875" style="1" customWidth="1"/>
    <col min="3" max="3" width="19.109375" style="1" customWidth="1"/>
    <col min="4" max="7" width="11.6640625" style="1" customWidth="1"/>
    <col min="8" max="8" width="9.109375" style="1" customWidth="1"/>
    <col min="9" max="16384" width="8.88671875" style="1"/>
  </cols>
  <sheetData>
    <row r="1" spans="1:9" ht="33" customHeight="1" x14ac:dyDescent="0.25">
      <c r="A1" s="364" t="s">
        <v>405</v>
      </c>
      <c r="B1" s="364"/>
      <c r="C1" s="364"/>
      <c r="D1" s="364"/>
      <c r="E1" s="364"/>
      <c r="F1" s="272" t="s">
        <v>50</v>
      </c>
      <c r="G1" s="273"/>
    </row>
    <row r="3" spans="1:9" ht="26.4" x14ac:dyDescent="0.25">
      <c r="A3" s="116" t="s">
        <v>311</v>
      </c>
      <c r="B3" s="234" t="s">
        <v>70</v>
      </c>
      <c r="C3" s="234" t="s">
        <v>452</v>
      </c>
    </row>
    <row r="4" spans="1:9" x14ac:dyDescent="0.25">
      <c r="A4" s="1" t="s">
        <v>80</v>
      </c>
      <c r="B4" s="269">
        <v>152</v>
      </c>
      <c r="C4" s="41">
        <v>0.99346405228758172</v>
      </c>
    </row>
    <row r="5" spans="1:9" x14ac:dyDescent="0.25">
      <c r="A5" s="1" t="s">
        <v>81</v>
      </c>
      <c r="B5" s="269">
        <v>1</v>
      </c>
      <c r="C5" s="41">
        <v>6.5359477124183009E-3</v>
      </c>
    </row>
    <row r="6" spans="1:9" x14ac:dyDescent="0.25">
      <c r="A6" s="119" t="s">
        <v>55</v>
      </c>
      <c r="B6" s="117">
        <v>153</v>
      </c>
      <c r="C6" s="118">
        <v>1</v>
      </c>
      <c r="E6" s="106"/>
    </row>
    <row r="7" spans="1:9" x14ac:dyDescent="0.25">
      <c r="C7" s="108"/>
    </row>
    <row r="8" spans="1:9" x14ac:dyDescent="0.25">
      <c r="C8" s="108"/>
    </row>
    <row r="9" spans="1:9" ht="26.4" x14ac:dyDescent="0.25">
      <c r="A9" s="116" t="s">
        <v>253</v>
      </c>
      <c r="B9" s="234" t="s">
        <v>70</v>
      </c>
      <c r="C9" s="234" t="s">
        <v>452</v>
      </c>
    </row>
    <row r="10" spans="1:9" x14ac:dyDescent="0.25">
      <c r="A10" s="1" t="s">
        <v>83</v>
      </c>
      <c r="B10" s="44">
        <v>34</v>
      </c>
      <c r="C10" s="41">
        <v>0.22222222222222221</v>
      </c>
    </row>
    <row r="11" spans="1:9" x14ac:dyDescent="0.25">
      <c r="A11" s="1" t="s">
        <v>84</v>
      </c>
      <c r="B11" s="44">
        <v>46</v>
      </c>
      <c r="C11" s="41">
        <v>0.30065359477124182</v>
      </c>
    </row>
    <row r="12" spans="1:9" x14ac:dyDescent="0.25">
      <c r="A12" s="1" t="s">
        <v>85</v>
      </c>
      <c r="B12" s="44">
        <v>37</v>
      </c>
      <c r="C12" s="41">
        <v>0.24183006535947713</v>
      </c>
    </row>
    <row r="13" spans="1:9" x14ac:dyDescent="0.25">
      <c r="A13" s="1" t="s">
        <v>86</v>
      </c>
      <c r="B13" s="44">
        <v>25</v>
      </c>
      <c r="C13" s="41">
        <v>0.16339869281045752</v>
      </c>
    </row>
    <row r="14" spans="1:9" x14ac:dyDescent="0.25">
      <c r="A14" s="1" t="s">
        <v>87</v>
      </c>
      <c r="B14" s="44">
        <v>9</v>
      </c>
      <c r="C14" s="41">
        <v>5.8823529411764705E-2</v>
      </c>
    </row>
    <row r="15" spans="1:9" x14ac:dyDescent="0.25">
      <c r="A15" s="1" t="s">
        <v>88</v>
      </c>
      <c r="B15" s="269">
        <v>2</v>
      </c>
      <c r="C15" s="41">
        <v>1.3071895424836602E-2</v>
      </c>
    </row>
    <row r="16" spans="1:9" x14ac:dyDescent="0.25">
      <c r="A16" s="119" t="s">
        <v>55</v>
      </c>
      <c r="B16" s="117">
        <v>153</v>
      </c>
      <c r="C16" s="118">
        <v>1</v>
      </c>
      <c r="H16" s="106"/>
      <c r="I16" s="274"/>
    </row>
    <row r="17" spans="1:9" x14ac:dyDescent="0.25">
      <c r="A17" s="111"/>
      <c r="B17" s="109"/>
      <c r="C17" s="110"/>
      <c r="H17" s="106"/>
      <c r="I17" s="274"/>
    </row>
    <row r="18" spans="1:9" x14ac:dyDescent="0.25">
      <c r="A18" s="115"/>
      <c r="B18" s="113"/>
      <c r="C18" s="114"/>
      <c r="H18" s="106"/>
      <c r="I18" s="274"/>
    </row>
    <row r="19" spans="1:9" ht="28.8" x14ac:dyDescent="0.25">
      <c r="A19" s="116" t="s">
        <v>383</v>
      </c>
      <c r="B19" s="234" t="s">
        <v>70</v>
      </c>
      <c r="C19" s="234" t="s">
        <v>456</v>
      </c>
      <c r="H19" s="52"/>
    </row>
    <row r="20" spans="1:9" x14ac:dyDescent="0.25">
      <c r="A20" s="1" t="s">
        <v>89</v>
      </c>
      <c r="B20" s="53">
        <v>91</v>
      </c>
      <c r="C20" s="41">
        <v>0.69465648854961837</v>
      </c>
      <c r="H20" s="106"/>
    </row>
    <row r="21" spans="1:9" x14ac:dyDescent="0.25">
      <c r="A21" s="1" t="s">
        <v>90</v>
      </c>
      <c r="B21" s="53">
        <v>25</v>
      </c>
      <c r="C21" s="41">
        <v>0.19083969465648856</v>
      </c>
      <c r="H21" s="106"/>
    </row>
    <row r="22" spans="1:9" x14ac:dyDescent="0.25">
      <c r="A22" s="1" t="s">
        <v>91</v>
      </c>
      <c r="B22" s="53">
        <v>10</v>
      </c>
      <c r="C22" s="41">
        <v>7.6335877862595422E-2</v>
      </c>
      <c r="H22" s="106"/>
    </row>
    <row r="23" spans="1:9" x14ac:dyDescent="0.25">
      <c r="A23" s="1" t="s">
        <v>92</v>
      </c>
      <c r="B23" s="53">
        <v>5</v>
      </c>
      <c r="C23" s="41">
        <v>3.8167938931297711E-2</v>
      </c>
      <c r="H23" s="106"/>
    </row>
    <row r="24" spans="1:9" x14ac:dyDescent="0.25">
      <c r="A24" s="1" t="s">
        <v>82</v>
      </c>
      <c r="B24" s="53">
        <v>22</v>
      </c>
      <c r="C24" s="41"/>
      <c r="D24" s="41"/>
      <c r="E24" s="235"/>
      <c r="H24" s="41"/>
    </row>
    <row r="25" spans="1:9" x14ac:dyDescent="0.25">
      <c r="A25" s="119" t="s">
        <v>55</v>
      </c>
      <c r="B25" s="117">
        <v>153</v>
      </c>
      <c r="C25" s="118">
        <v>1</v>
      </c>
      <c r="H25" s="106"/>
    </row>
    <row r="26" spans="1:9" x14ac:dyDescent="0.25">
      <c r="C26" s="108" t="s">
        <v>56</v>
      </c>
    </row>
    <row r="27" spans="1:9" x14ac:dyDescent="0.25">
      <c r="A27" s="1" t="s">
        <v>57</v>
      </c>
    </row>
    <row r="28" spans="1:9" ht="13.2" customHeight="1" x14ac:dyDescent="0.25">
      <c r="A28" s="347" t="s">
        <v>313</v>
      </c>
      <c r="B28" s="347"/>
      <c r="C28" s="347"/>
      <c r="D28" s="347"/>
      <c r="E28" s="347"/>
      <c r="F28" s="347"/>
      <c r="G28" s="64"/>
      <c r="H28" s="64"/>
    </row>
    <row r="29" spans="1:9" x14ac:dyDescent="0.25">
      <c r="A29" s="347"/>
      <c r="B29" s="347"/>
      <c r="C29" s="347"/>
      <c r="D29" s="347"/>
      <c r="E29" s="347"/>
      <c r="F29" s="347"/>
      <c r="G29" s="64"/>
      <c r="H29" s="64"/>
    </row>
    <row r="30" spans="1:9" ht="12.75" customHeight="1" x14ac:dyDescent="0.25">
      <c r="A30" s="349" t="s">
        <v>404</v>
      </c>
      <c r="B30" s="349"/>
      <c r="C30" s="349"/>
      <c r="D30" s="349"/>
      <c r="E30" s="349"/>
      <c r="F30" s="349"/>
    </row>
    <row r="31" spans="1:9" x14ac:dyDescent="0.25">
      <c r="A31" s="349"/>
      <c r="B31" s="349"/>
      <c r="C31" s="349"/>
      <c r="D31" s="349"/>
      <c r="E31" s="349"/>
      <c r="F31" s="349"/>
    </row>
    <row r="32" spans="1:9" x14ac:dyDescent="0.25">
      <c r="A32" s="349"/>
      <c r="B32" s="349"/>
      <c r="C32" s="349"/>
      <c r="D32" s="349"/>
      <c r="E32" s="349"/>
      <c r="F32" s="349"/>
    </row>
    <row r="33" spans="1:7" x14ac:dyDescent="0.25">
      <c r="A33" s="349"/>
      <c r="B33" s="349"/>
      <c r="C33" s="349"/>
      <c r="D33" s="349"/>
      <c r="E33" s="349"/>
      <c r="F33" s="349"/>
    </row>
    <row r="34" spans="1:7" ht="12.75" customHeight="1" x14ac:dyDescent="0.25">
      <c r="A34" s="349" t="s">
        <v>365</v>
      </c>
      <c r="B34" s="349"/>
      <c r="C34" s="349"/>
      <c r="D34" s="349"/>
      <c r="E34" s="349"/>
      <c r="F34" s="349"/>
      <c r="G34" s="39"/>
    </row>
    <row r="35" spans="1:7" ht="12.75" customHeight="1" x14ac:dyDescent="0.25">
      <c r="A35" s="349" t="s">
        <v>412</v>
      </c>
      <c r="B35" s="349"/>
      <c r="C35" s="349"/>
      <c r="D35" s="349"/>
      <c r="E35" s="349"/>
      <c r="F35" s="349"/>
      <c r="G35" s="39"/>
    </row>
    <row r="36" spans="1:7" x14ac:dyDescent="0.25">
      <c r="A36" s="349"/>
      <c r="B36" s="349"/>
      <c r="C36" s="349"/>
      <c r="D36" s="349"/>
      <c r="E36" s="349"/>
      <c r="F36" s="349"/>
      <c r="G36" s="39"/>
    </row>
    <row r="37" spans="1:7" x14ac:dyDescent="0.25">
      <c r="A37" s="349"/>
      <c r="B37" s="349"/>
      <c r="C37" s="349"/>
      <c r="D37" s="349"/>
      <c r="E37" s="349"/>
      <c r="F37" s="349"/>
      <c r="G37" s="39"/>
    </row>
    <row r="38" spans="1:7" ht="12.75" customHeight="1" x14ac:dyDescent="0.25">
      <c r="A38" s="349" t="s">
        <v>379</v>
      </c>
      <c r="B38" s="349"/>
      <c r="C38" s="349"/>
      <c r="D38" s="349"/>
      <c r="E38" s="349"/>
      <c r="F38" s="349"/>
      <c r="G38" s="39"/>
    </row>
  </sheetData>
  <mergeCells count="6">
    <mergeCell ref="A38:F38"/>
    <mergeCell ref="A1:E1"/>
    <mergeCell ref="A30:F33"/>
    <mergeCell ref="A34:F34"/>
    <mergeCell ref="A35:F37"/>
    <mergeCell ref="A28:F29"/>
  </mergeCells>
  <hyperlinks>
    <hyperlink ref="F1" location="Index!A1" display="Index" xr:uid="{00000000-0004-0000-2300-000000000000}"/>
  </hyperlinks>
  <pageMargins left="0.74803149606299213" right="0.74803149606299213" top="0.98425196850393704" bottom="0.98425196850393704" header="0.511811023622047" footer="0.511811023622047"/>
  <pageSetup paperSize="9" scale="94" fitToWidth="0" fitToHeight="0" orientation="portrait" r:id="rId1"/>
  <headerFooter alignWithMargins="0">
    <oddHeader>&amp;CFirearms offences</oddHead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28E86-EEDA-4E08-8FDF-864C57060296}">
  <dimension ref="A1:Q31"/>
  <sheetViews>
    <sheetView workbookViewId="0">
      <selection sqref="A1:J1"/>
    </sheetView>
  </sheetViews>
  <sheetFormatPr defaultRowHeight="13.2" x14ac:dyDescent="0.25"/>
  <cols>
    <col min="1" max="1" width="20.5546875" customWidth="1"/>
    <col min="2" max="7" width="12.88671875" customWidth="1"/>
    <col min="8" max="8" width="10.21875" customWidth="1"/>
    <col min="9" max="9" width="12.88671875" customWidth="1"/>
    <col min="10" max="10" width="20.6640625" customWidth="1"/>
    <col min="11" max="17" width="12.88671875" style="5" customWidth="1"/>
  </cols>
  <sheetData>
    <row r="1" spans="1:17" ht="30" customHeight="1" x14ac:dyDescent="0.25">
      <c r="A1" s="359" t="s">
        <v>408</v>
      </c>
      <c r="B1" s="359"/>
      <c r="C1" s="359"/>
      <c r="D1" s="359"/>
      <c r="E1" s="359"/>
      <c r="F1" s="359"/>
      <c r="G1" s="359"/>
      <c r="H1" s="359"/>
      <c r="I1" s="359"/>
      <c r="J1" s="359"/>
      <c r="K1" s="6" t="s">
        <v>50</v>
      </c>
      <c r="L1" s="34"/>
      <c r="M1" s="34"/>
      <c r="N1" s="34"/>
    </row>
    <row r="3" spans="1:17" x14ac:dyDescent="0.25">
      <c r="A3" s="368" t="s">
        <v>311</v>
      </c>
      <c r="B3" s="366" t="s">
        <v>70</v>
      </c>
      <c r="C3" s="366"/>
      <c r="D3" s="366"/>
      <c r="E3" s="366"/>
      <c r="F3" s="366"/>
      <c r="G3" s="366"/>
      <c r="H3" s="366"/>
      <c r="I3" s="124"/>
      <c r="J3" s="368" t="s">
        <v>311</v>
      </c>
      <c r="K3" s="366" t="s">
        <v>71</v>
      </c>
      <c r="L3" s="366"/>
      <c r="M3" s="366"/>
      <c r="N3" s="366"/>
      <c r="O3" s="366"/>
      <c r="P3" s="366"/>
      <c r="Q3" s="366"/>
    </row>
    <row r="4" spans="1:17" ht="39.6" x14ac:dyDescent="0.25">
      <c r="A4" s="369"/>
      <c r="B4" s="205" t="s">
        <v>59</v>
      </c>
      <c r="C4" s="206" t="s">
        <v>60</v>
      </c>
      <c r="D4" s="206" t="s">
        <v>61</v>
      </c>
      <c r="E4" s="206" t="s">
        <v>62</v>
      </c>
      <c r="F4" s="206" t="s">
        <v>63</v>
      </c>
      <c r="G4" s="206" t="s">
        <v>396</v>
      </c>
      <c r="H4" s="206" t="s">
        <v>55</v>
      </c>
      <c r="J4" s="369"/>
      <c r="K4" s="205" t="s">
        <v>59</v>
      </c>
      <c r="L4" s="206" t="s">
        <v>60</v>
      </c>
      <c r="M4" s="206" t="s">
        <v>61</v>
      </c>
      <c r="N4" s="206" t="s">
        <v>62</v>
      </c>
      <c r="O4" s="206" t="s">
        <v>63</v>
      </c>
      <c r="P4" s="206" t="s">
        <v>396</v>
      </c>
      <c r="Q4" s="206" t="s">
        <v>55</v>
      </c>
    </row>
    <row r="5" spans="1:17" x14ac:dyDescent="0.25">
      <c r="A5" s="124" t="s">
        <v>80</v>
      </c>
      <c r="B5" s="124">
        <v>0</v>
      </c>
      <c r="C5" s="124">
        <v>0</v>
      </c>
      <c r="D5" s="124">
        <v>2</v>
      </c>
      <c r="E5" s="124">
        <v>16</v>
      </c>
      <c r="F5" s="124">
        <v>125</v>
      </c>
      <c r="G5" s="124">
        <v>9</v>
      </c>
      <c r="H5" s="128">
        <v>152</v>
      </c>
      <c r="I5" s="106"/>
      <c r="J5" s="124" t="s">
        <v>80</v>
      </c>
      <c r="K5" s="255">
        <v>0</v>
      </c>
      <c r="L5" s="255">
        <v>0</v>
      </c>
      <c r="M5" s="255">
        <v>1.3157894736842105E-2</v>
      </c>
      <c r="N5" s="255">
        <v>0.10526315789473684</v>
      </c>
      <c r="O5" s="255">
        <v>0.82236842105263153</v>
      </c>
      <c r="P5" s="255">
        <v>5.921052631578947E-2</v>
      </c>
      <c r="Q5" s="142">
        <v>1</v>
      </c>
    </row>
    <row r="6" spans="1:17" x14ac:dyDescent="0.25">
      <c r="A6" s="127" t="s">
        <v>81</v>
      </c>
      <c r="B6" s="127">
        <v>0</v>
      </c>
      <c r="C6" s="127">
        <v>0</v>
      </c>
      <c r="D6" s="70">
        <v>0</v>
      </c>
      <c r="E6" s="70">
        <v>0</v>
      </c>
      <c r="F6" s="70">
        <v>1</v>
      </c>
      <c r="G6" s="70">
        <v>0</v>
      </c>
      <c r="H6" s="152">
        <v>1</v>
      </c>
      <c r="I6" s="106"/>
      <c r="J6" s="127" t="s">
        <v>81</v>
      </c>
      <c r="K6" s="252">
        <v>0</v>
      </c>
      <c r="L6" s="252">
        <v>0</v>
      </c>
      <c r="M6" s="252">
        <v>0</v>
      </c>
      <c r="N6" s="252">
        <v>0</v>
      </c>
      <c r="O6" s="252">
        <v>1</v>
      </c>
      <c r="P6" s="252">
        <v>0</v>
      </c>
      <c r="Q6" s="143">
        <v>1</v>
      </c>
    </row>
    <row r="7" spans="1:17" x14ac:dyDescent="0.25">
      <c r="I7" s="1"/>
    </row>
    <row r="8" spans="1:17" ht="39.6" x14ac:dyDescent="0.25">
      <c r="A8" s="175" t="s">
        <v>253</v>
      </c>
      <c r="B8" s="207" t="s">
        <v>59</v>
      </c>
      <c r="C8" s="208" t="s">
        <v>60</v>
      </c>
      <c r="D8" s="208" t="s">
        <v>61</v>
      </c>
      <c r="E8" s="208" t="s">
        <v>62</v>
      </c>
      <c r="F8" s="208" t="s">
        <v>63</v>
      </c>
      <c r="G8" s="208" t="s">
        <v>396</v>
      </c>
      <c r="H8" s="208" t="s">
        <v>55</v>
      </c>
      <c r="I8" s="1"/>
      <c r="J8" s="175" t="s">
        <v>253</v>
      </c>
      <c r="K8" s="207" t="s">
        <v>59</v>
      </c>
      <c r="L8" s="208" t="s">
        <v>60</v>
      </c>
      <c r="M8" s="208" t="s">
        <v>61</v>
      </c>
      <c r="N8" s="208" t="s">
        <v>62</v>
      </c>
      <c r="O8" s="208" t="s">
        <v>63</v>
      </c>
      <c r="P8" s="208" t="s">
        <v>396</v>
      </c>
      <c r="Q8" s="208" t="s">
        <v>55</v>
      </c>
    </row>
    <row r="9" spans="1:17" x14ac:dyDescent="0.25">
      <c r="A9" s="124" t="s">
        <v>83</v>
      </c>
      <c r="B9" s="124">
        <v>0</v>
      </c>
      <c r="C9" s="124">
        <v>0</v>
      </c>
      <c r="D9" s="124">
        <v>1</v>
      </c>
      <c r="E9" s="124">
        <v>4</v>
      </c>
      <c r="F9" s="124">
        <v>29</v>
      </c>
      <c r="G9" s="124">
        <v>0</v>
      </c>
      <c r="H9" s="128">
        <v>34</v>
      </c>
      <c r="I9" s="106"/>
      <c r="J9" s="124" t="s">
        <v>83</v>
      </c>
      <c r="K9" s="255">
        <v>0</v>
      </c>
      <c r="L9" s="255">
        <v>0</v>
      </c>
      <c r="M9" s="255">
        <v>2.9411764705882353E-2</v>
      </c>
      <c r="N9" s="255">
        <v>0.11764705882352941</v>
      </c>
      <c r="O9" s="255">
        <v>0.8529411764705882</v>
      </c>
      <c r="P9" s="255">
        <v>0</v>
      </c>
      <c r="Q9" s="142">
        <v>1</v>
      </c>
    </row>
    <row r="10" spans="1:17" x14ac:dyDescent="0.25">
      <c r="A10" s="124" t="s">
        <v>84</v>
      </c>
      <c r="B10" s="124">
        <v>0</v>
      </c>
      <c r="C10" s="124">
        <v>0</v>
      </c>
      <c r="D10" s="124">
        <v>0</v>
      </c>
      <c r="E10" s="124">
        <v>5</v>
      </c>
      <c r="F10" s="124">
        <v>36</v>
      </c>
      <c r="G10" s="124">
        <v>5</v>
      </c>
      <c r="H10" s="128">
        <v>46</v>
      </c>
      <c r="I10" s="106"/>
      <c r="J10" s="124" t="s">
        <v>84</v>
      </c>
      <c r="K10" s="255">
        <v>0</v>
      </c>
      <c r="L10" s="255">
        <v>0</v>
      </c>
      <c r="M10" s="255">
        <v>0</v>
      </c>
      <c r="N10" s="255">
        <v>0.10869565217391304</v>
      </c>
      <c r="O10" s="255">
        <v>0.78260869565217395</v>
      </c>
      <c r="P10" s="255">
        <v>0.10869565217391304</v>
      </c>
      <c r="Q10" s="142">
        <v>1</v>
      </c>
    </row>
    <row r="11" spans="1:17" x14ac:dyDescent="0.25">
      <c r="A11" s="124" t="s">
        <v>85</v>
      </c>
      <c r="B11" s="124">
        <v>0</v>
      </c>
      <c r="C11" s="124">
        <v>0</v>
      </c>
      <c r="D11" s="124">
        <v>1</v>
      </c>
      <c r="E11" s="124">
        <v>4</v>
      </c>
      <c r="F11" s="124">
        <v>30</v>
      </c>
      <c r="G11" s="124">
        <v>2</v>
      </c>
      <c r="H11" s="128">
        <v>37</v>
      </c>
      <c r="I11" s="106"/>
      <c r="J11" s="124" t="s">
        <v>85</v>
      </c>
      <c r="K11" s="255">
        <v>0</v>
      </c>
      <c r="L11" s="255">
        <v>0</v>
      </c>
      <c r="M11" s="255">
        <v>2.7027027027027029E-2</v>
      </c>
      <c r="N11" s="255">
        <v>0.10810810810810811</v>
      </c>
      <c r="O11" s="255">
        <v>0.81081081081081086</v>
      </c>
      <c r="P11" s="255">
        <v>5.4054054054054057E-2</v>
      </c>
      <c r="Q11" s="142">
        <v>1</v>
      </c>
    </row>
    <row r="12" spans="1:17" x14ac:dyDescent="0.25">
      <c r="A12" s="124" t="s">
        <v>86</v>
      </c>
      <c r="B12" s="124">
        <v>0</v>
      </c>
      <c r="C12" s="124">
        <v>0</v>
      </c>
      <c r="D12" s="124">
        <v>0</v>
      </c>
      <c r="E12" s="124">
        <v>1</v>
      </c>
      <c r="F12" s="124">
        <v>23</v>
      </c>
      <c r="G12" s="124">
        <v>1</v>
      </c>
      <c r="H12" s="128">
        <v>25</v>
      </c>
      <c r="I12" s="106"/>
      <c r="J12" s="124" t="s">
        <v>86</v>
      </c>
      <c r="K12" s="255">
        <v>0</v>
      </c>
      <c r="L12" s="255">
        <v>0</v>
      </c>
      <c r="M12" s="255">
        <v>0</v>
      </c>
      <c r="N12" s="255">
        <v>0.04</v>
      </c>
      <c r="O12" s="255">
        <v>0.92</v>
      </c>
      <c r="P12" s="255">
        <v>0.04</v>
      </c>
      <c r="Q12" s="142">
        <v>1</v>
      </c>
    </row>
    <row r="13" spans="1:17" x14ac:dyDescent="0.25">
      <c r="A13" s="124" t="s">
        <v>87</v>
      </c>
      <c r="B13" s="124">
        <v>0</v>
      </c>
      <c r="C13" s="124">
        <v>0</v>
      </c>
      <c r="D13" s="124">
        <v>0</v>
      </c>
      <c r="E13" s="124">
        <v>1</v>
      </c>
      <c r="F13" s="124">
        <v>8</v>
      </c>
      <c r="G13" s="124">
        <v>0</v>
      </c>
      <c r="H13" s="128">
        <v>9</v>
      </c>
      <c r="I13" s="106"/>
      <c r="J13" s="124" t="s">
        <v>87</v>
      </c>
      <c r="K13" s="255">
        <v>0</v>
      </c>
      <c r="L13" s="255">
        <v>0</v>
      </c>
      <c r="M13" s="255">
        <v>0</v>
      </c>
      <c r="N13" s="255">
        <v>0.1111111111111111</v>
      </c>
      <c r="O13" s="255">
        <v>0.88888888888888884</v>
      </c>
      <c r="P13" s="255">
        <v>0</v>
      </c>
      <c r="Q13" s="142">
        <v>1</v>
      </c>
    </row>
    <row r="14" spans="1:17" x14ac:dyDescent="0.25">
      <c r="A14" s="127" t="s">
        <v>88</v>
      </c>
      <c r="B14" s="127">
        <v>0</v>
      </c>
      <c r="C14" s="127">
        <v>0</v>
      </c>
      <c r="D14" s="127">
        <v>0</v>
      </c>
      <c r="E14" s="127">
        <v>1</v>
      </c>
      <c r="F14" s="127">
        <v>0</v>
      </c>
      <c r="G14" s="127">
        <v>1</v>
      </c>
      <c r="H14" s="152">
        <v>2</v>
      </c>
      <c r="I14" s="106"/>
      <c r="J14" s="127" t="s">
        <v>88</v>
      </c>
      <c r="K14" s="252">
        <v>0</v>
      </c>
      <c r="L14" s="252">
        <v>0</v>
      </c>
      <c r="M14" s="252">
        <v>0</v>
      </c>
      <c r="N14" s="252">
        <v>0.5</v>
      </c>
      <c r="O14" s="252">
        <v>0</v>
      </c>
      <c r="P14" s="252">
        <v>0.5</v>
      </c>
      <c r="Q14" s="143">
        <v>1</v>
      </c>
    </row>
    <row r="15" spans="1:17" ht="14.4" x14ac:dyDescent="0.3">
      <c r="A15" s="124"/>
      <c r="B15" s="60"/>
      <c r="C15" s="60"/>
      <c r="D15" s="60"/>
      <c r="E15" s="60"/>
      <c r="F15" s="60"/>
      <c r="G15" s="60"/>
      <c r="H15" s="135"/>
      <c r="I15" s="1"/>
      <c r="J15" s="126"/>
      <c r="K15" s="137"/>
      <c r="L15" s="137"/>
      <c r="M15" s="137"/>
      <c r="N15" s="137"/>
      <c r="O15" s="137"/>
      <c r="P15" s="137"/>
      <c r="Q15" s="144"/>
    </row>
    <row r="16" spans="1:17" ht="39.6" x14ac:dyDescent="0.25">
      <c r="A16" s="132" t="s">
        <v>377</v>
      </c>
      <c r="B16" s="207" t="s">
        <v>59</v>
      </c>
      <c r="C16" s="208" t="s">
        <v>60</v>
      </c>
      <c r="D16" s="208" t="s">
        <v>61</v>
      </c>
      <c r="E16" s="208" t="s">
        <v>62</v>
      </c>
      <c r="F16" s="208" t="s">
        <v>63</v>
      </c>
      <c r="G16" s="208" t="s">
        <v>396</v>
      </c>
      <c r="H16" s="208" t="s">
        <v>55</v>
      </c>
      <c r="I16" s="266"/>
      <c r="J16" s="132" t="s">
        <v>367</v>
      </c>
      <c r="K16" s="207" t="s">
        <v>59</v>
      </c>
      <c r="L16" s="208" t="s">
        <v>60</v>
      </c>
      <c r="M16" s="208" t="s">
        <v>61</v>
      </c>
      <c r="N16" s="208" t="s">
        <v>62</v>
      </c>
      <c r="O16" s="208" t="s">
        <v>63</v>
      </c>
      <c r="P16" s="208" t="s">
        <v>396</v>
      </c>
      <c r="Q16" s="208" t="s">
        <v>55</v>
      </c>
    </row>
    <row r="17" spans="1:17" x14ac:dyDescent="0.25">
      <c r="A17" s="124" t="s">
        <v>89</v>
      </c>
      <c r="B17" s="124">
        <v>0</v>
      </c>
      <c r="C17" s="124">
        <v>0</v>
      </c>
      <c r="D17" s="124">
        <v>2</v>
      </c>
      <c r="E17" s="124">
        <v>11</v>
      </c>
      <c r="F17" s="124">
        <v>72</v>
      </c>
      <c r="G17" s="124">
        <v>6</v>
      </c>
      <c r="H17" s="133">
        <v>91</v>
      </c>
      <c r="I17" s="106"/>
      <c r="J17" s="124" t="s">
        <v>89</v>
      </c>
      <c r="K17" s="255">
        <v>0</v>
      </c>
      <c r="L17" s="255">
        <v>0</v>
      </c>
      <c r="M17" s="255">
        <v>2.197802197802198E-2</v>
      </c>
      <c r="N17" s="255">
        <v>0.12087912087912088</v>
      </c>
      <c r="O17" s="255">
        <v>0.79120879120879117</v>
      </c>
      <c r="P17" s="255">
        <v>6.5934065934065936E-2</v>
      </c>
      <c r="Q17" s="142">
        <v>1</v>
      </c>
    </row>
    <row r="18" spans="1:17" x14ac:dyDescent="0.25">
      <c r="A18" s="124" t="s">
        <v>90</v>
      </c>
      <c r="B18" s="124">
        <v>0</v>
      </c>
      <c r="C18" s="124">
        <v>0</v>
      </c>
      <c r="D18" s="124">
        <v>0</v>
      </c>
      <c r="E18" s="124">
        <v>3</v>
      </c>
      <c r="F18" s="124">
        <v>21</v>
      </c>
      <c r="G18" s="124">
        <v>1</v>
      </c>
      <c r="H18" s="133">
        <v>25</v>
      </c>
      <c r="I18" s="106"/>
      <c r="J18" s="124" t="s">
        <v>90</v>
      </c>
      <c r="K18" s="255">
        <v>0</v>
      </c>
      <c r="L18" s="255">
        <v>0</v>
      </c>
      <c r="M18" s="255">
        <v>0</v>
      </c>
      <c r="N18" s="255">
        <v>0.12</v>
      </c>
      <c r="O18" s="255">
        <v>0.84</v>
      </c>
      <c r="P18" s="255">
        <v>0.04</v>
      </c>
      <c r="Q18" s="142">
        <v>1</v>
      </c>
    </row>
    <row r="19" spans="1:17" x14ac:dyDescent="0.25">
      <c r="A19" s="124" t="s">
        <v>91</v>
      </c>
      <c r="B19" s="124">
        <v>0</v>
      </c>
      <c r="C19" s="124">
        <v>0</v>
      </c>
      <c r="D19" s="124">
        <v>0</v>
      </c>
      <c r="E19" s="124">
        <v>0</v>
      </c>
      <c r="F19" s="124">
        <v>10</v>
      </c>
      <c r="G19" s="124">
        <v>0</v>
      </c>
      <c r="H19" s="133">
        <v>10</v>
      </c>
      <c r="I19" s="106"/>
      <c r="J19" s="124" t="s">
        <v>91</v>
      </c>
      <c r="K19" s="255">
        <v>0</v>
      </c>
      <c r="L19" s="255">
        <v>0</v>
      </c>
      <c r="M19" s="255">
        <v>0</v>
      </c>
      <c r="N19" s="255">
        <v>0</v>
      </c>
      <c r="O19" s="255">
        <v>1</v>
      </c>
      <c r="P19" s="255">
        <v>0</v>
      </c>
      <c r="Q19" s="142">
        <v>1</v>
      </c>
    </row>
    <row r="20" spans="1:17" x14ac:dyDescent="0.25">
      <c r="A20" s="126" t="s">
        <v>92</v>
      </c>
      <c r="B20" s="126">
        <v>0</v>
      </c>
      <c r="C20" s="126">
        <v>0</v>
      </c>
      <c r="D20" s="126">
        <v>0</v>
      </c>
      <c r="E20" s="126">
        <v>0</v>
      </c>
      <c r="F20" s="126">
        <v>4</v>
      </c>
      <c r="G20" s="126">
        <v>1</v>
      </c>
      <c r="H20" s="133">
        <v>5</v>
      </c>
      <c r="I20" s="106"/>
      <c r="J20" s="126" t="s">
        <v>92</v>
      </c>
      <c r="K20" s="255">
        <v>0</v>
      </c>
      <c r="L20" s="255">
        <v>0</v>
      </c>
      <c r="M20" s="255">
        <v>0</v>
      </c>
      <c r="N20" s="255">
        <v>0</v>
      </c>
      <c r="O20" s="255">
        <v>0.8</v>
      </c>
      <c r="P20" s="255">
        <v>0.2</v>
      </c>
      <c r="Q20" s="142">
        <v>1</v>
      </c>
    </row>
    <row r="21" spans="1:17" x14ac:dyDescent="0.25">
      <c r="A21" s="127" t="s">
        <v>82</v>
      </c>
      <c r="B21" s="127">
        <v>0</v>
      </c>
      <c r="C21" s="127">
        <v>0</v>
      </c>
      <c r="D21" s="127">
        <v>0</v>
      </c>
      <c r="E21" s="127">
        <v>2</v>
      </c>
      <c r="F21" s="127">
        <v>19</v>
      </c>
      <c r="G21" s="127">
        <v>1</v>
      </c>
      <c r="H21" s="134">
        <v>22</v>
      </c>
      <c r="I21" s="106"/>
      <c r="J21" s="127" t="s">
        <v>82</v>
      </c>
      <c r="K21" s="252">
        <v>0</v>
      </c>
      <c r="L21" s="252">
        <v>0</v>
      </c>
      <c r="M21" s="252">
        <v>0</v>
      </c>
      <c r="N21" s="252">
        <v>9.0909090909090912E-2</v>
      </c>
      <c r="O21" s="252">
        <v>0.86363636363636365</v>
      </c>
      <c r="P21" s="252">
        <v>4.5454545454545456E-2</v>
      </c>
      <c r="Q21" s="143">
        <v>1</v>
      </c>
    </row>
    <row r="22" spans="1:17" x14ac:dyDescent="0.25">
      <c r="Q22" s="16" t="s">
        <v>56</v>
      </c>
    </row>
    <row r="23" spans="1:17" x14ac:dyDescent="0.25">
      <c r="A23" s="233" t="s">
        <v>57</v>
      </c>
    </row>
    <row r="24" spans="1:17" x14ac:dyDescent="0.25">
      <c r="A24" s="357" t="s">
        <v>313</v>
      </c>
      <c r="B24" s="357"/>
      <c r="C24" s="357"/>
      <c r="D24" s="357"/>
      <c r="E24" s="357"/>
      <c r="F24" s="357"/>
      <c r="G24" s="357"/>
      <c r="H24" s="357"/>
      <c r="I24" s="357"/>
      <c r="J24" s="357"/>
    </row>
    <row r="25" spans="1:17" x14ac:dyDescent="0.25">
      <c r="A25" s="357"/>
      <c r="B25" s="357"/>
      <c r="C25" s="357"/>
      <c r="D25" s="357"/>
      <c r="E25" s="357"/>
      <c r="F25" s="357"/>
      <c r="G25" s="357"/>
      <c r="H25" s="357"/>
      <c r="I25" s="357"/>
      <c r="J25" s="357"/>
    </row>
    <row r="26" spans="1:17" ht="13.2" customHeight="1" x14ac:dyDescent="0.25">
      <c r="A26" s="357" t="s">
        <v>404</v>
      </c>
      <c r="B26" s="357"/>
      <c r="C26" s="357"/>
      <c r="D26" s="357"/>
      <c r="E26" s="357"/>
      <c r="F26" s="357"/>
      <c r="G26" s="357"/>
      <c r="H26" s="357"/>
      <c r="I26" s="357"/>
      <c r="J26" s="357"/>
    </row>
    <row r="27" spans="1:17" x14ac:dyDescent="0.25">
      <c r="A27" s="357"/>
      <c r="B27" s="357"/>
      <c r="C27" s="357"/>
      <c r="D27" s="357"/>
      <c r="E27" s="357"/>
      <c r="F27" s="357"/>
      <c r="G27" s="357"/>
      <c r="H27" s="357"/>
      <c r="I27" s="357"/>
      <c r="J27" s="357"/>
    </row>
    <row r="28" spans="1:17" x14ac:dyDescent="0.25">
      <c r="A28" s="357"/>
      <c r="B28" s="357"/>
      <c r="C28" s="357"/>
      <c r="D28" s="357"/>
      <c r="E28" s="357"/>
      <c r="F28" s="357"/>
      <c r="G28" s="357"/>
      <c r="H28" s="357"/>
      <c r="I28" s="357"/>
      <c r="J28" s="357"/>
    </row>
    <row r="29" spans="1:17" ht="13.2" customHeight="1" x14ac:dyDescent="0.25">
      <c r="A29" s="347" t="s">
        <v>195</v>
      </c>
      <c r="B29" s="347"/>
      <c r="C29" s="347"/>
      <c r="D29" s="347"/>
      <c r="E29" s="347"/>
      <c r="F29" s="347"/>
      <c r="G29" s="347"/>
      <c r="H29" s="347"/>
      <c r="I29" s="347"/>
      <c r="J29" s="347"/>
      <c r="K29" s="64"/>
      <c r="L29" s="39"/>
    </row>
    <row r="30" spans="1:17" x14ac:dyDescent="0.25">
      <c r="A30" s="347"/>
      <c r="B30" s="347"/>
      <c r="C30" s="347"/>
      <c r="D30" s="347"/>
      <c r="E30" s="347"/>
      <c r="F30" s="347"/>
      <c r="G30" s="347"/>
      <c r="H30" s="347"/>
      <c r="I30" s="347"/>
      <c r="J30" s="347"/>
      <c r="K30" s="64"/>
      <c r="L30" s="39"/>
    </row>
    <row r="31" spans="1:17" x14ac:dyDescent="0.25">
      <c r="A31" t="s">
        <v>376</v>
      </c>
    </row>
  </sheetData>
  <mergeCells count="8">
    <mergeCell ref="K3:Q3"/>
    <mergeCell ref="A24:J25"/>
    <mergeCell ref="A26:J28"/>
    <mergeCell ref="A29:J30"/>
    <mergeCell ref="A1:J1"/>
    <mergeCell ref="A3:A4"/>
    <mergeCell ref="B3:H3"/>
    <mergeCell ref="J3:J4"/>
  </mergeCells>
  <hyperlinks>
    <hyperlink ref="K1" location="Index!A1" display="Index" xr:uid="{5FB2B97D-79A6-42E8-AEE6-81B7FF4B1C52}"/>
  </hyperlinks>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0D381-AA7E-4968-9328-8142D1BA99D5}">
  <dimension ref="A1:N31"/>
  <sheetViews>
    <sheetView workbookViewId="0">
      <selection sqref="A1:H1"/>
    </sheetView>
  </sheetViews>
  <sheetFormatPr defaultRowHeight="13.2" x14ac:dyDescent="0.25"/>
  <cols>
    <col min="1" max="1" width="21.77734375" style="1" customWidth="1"/>
    <col min="2" max="3" width="10" style="1" customWidth="1"/>
    <col min="4" max="5" width="8.88671875" style="1"/>
    <col min="6" max="6" width="21" style="1" customWidth="1"/>
    <col min="7" max="8" width="10" style="1" customWidth="1"/>
    <col min="9" max="16384" width="8.88671875" style="1"/>
  </cols>
  <sheetData>
    <row r="1" spans="1:14" ht="30" customHeight="1" x14ac:dyDescent="0.25">
      <c r="A1" s="375" t="s">
        <v>413</v>
      </c>
      <c r="B1" s="375"/>
      <c r="C1" s="375"/>
      <c r="D1" s="375"/>
      <c r="E1" s="375"/>
      <c r="F1" s="375"/>
      <c r="G1" s="375"/>
      <c r="H1" s="375"/>
      <c r="I1" s="272" t="s">
        <v>50</v>
      </c>
      <c r="J1" s="323"/>
      <c r="K1" s="323"/>
      <c r="L1" s="323"/>
      <c r="M1" s="323"/>
      <c r="N1" s="323"/>
    </row>
    <row r="2" spans="1:14" x14ac:dyDescent="0.25">
      <c r="A2" s="230"/>
    </row>
    <row r="3" spans="1:14" ht="15.6" x14ac:dyDescent="0.25">
      <c r="A3" s="371" t="s">
        <v>311</v>
      </c>
      <c r="B3" s="380" t="s">
        <v>370</v>
      </c>
      <c r="C3" s="380"/>
      <c r="F3" s="298"/>
      <c r="G3" s="324"/>
      <c r="H3" s="324"/>
    </row>
    <row r="4" spans="1:14" x14ac:dyDescent="0.25">
      <c r="A4" s="372"/>
      <c r="B4" s="325" t="s">
        <v>64</v>
      </c>
      <c r="C4" s="325" t="s">
        <v>65</v>
      </c>
      <c r="D4" s="261"/>
      <c r="F4" s="298"/>
      <c r="G4" s="326"/>
      <c r="H4" s="326"/>
    </row>
    <row r="5" spans="1:14" x14ac:dyDescent="0.25">
      <c r="A5" s="230" t="s">
        <v>80</v>
      </c>
      <c r="B5" s="327">
        <v>5.61</v>
      </c>
      <c r="C5" s="327">
        <v>5</v>
      </c>
      <c r="F5" s="233"/>
      <c r="G5" s="328"/>
      <c r="H5" s="328"/>
    </row>
    <row r="6" spans="1:14" x14ac:dyDescent="0.25">
      <c r="A6" s="301" t="s">
        <v>81</v>
      </c>
      <c r="B6" s="329" t="s">
        <v>298</v>
      </c>
      <c r="C6" s="329" t="s">
        <v>298</v>
      </c>
      <c r="F6" s="233"/>
      <c r="G6" s="328"/>
      <c r="H6" s="328"/>
    </row>
    <row r="7" spans="1:14" x14ac:dyDescent="0.25">
      <c r="F7" s="264"/>
      <c r="G7" s="264"/>
      <c r="H7" s="264"/>
    </row>
    <row r="8" spans="1:14" x14ac:dyDescent="0.25">
      <c r="A8" s="290" t="s">
        <v>253</v>
      </c>
      <c r="B8" s="325" t="s">
        <v>64</v>
      </c>
      <c r="C8" s="325" t="s">
        <v>65</v>
      </c>
      <c r="F8" s="298"/>
      <c r="G8" s="326"/>
      <c r="H8" s="326"/>
    </row>
    <row r="9" spans="1:14" x14ac:dyDescent="0.25">
      <c r="A9" s="230" t="s">
        <v>83</v>
      </c>
      <c r="B9" s="327">
        <v>5.44</v>
      </c>
      <c r="C9" s="327">
        <v>4.5</v>
      </c>
      <c r="F9" s="233"/>
      <c r="G9" s="328"/>
      <c r="H9" s="328"/>
    </row>
    <row r="10" spans="1:14" x14ac:dyDescent="0.25">
      <c r="A10" s="230" t="s">
        <v>84</v>
      </c>
      <c r="B10" s="327">
        <v>5.85</v>
      </c>
      <c r="C10" s="327">
        <v>4.83</v>
      </c>
      <c r="F10" s="233"/>
      <c r="G10" s="328"/>
      <c r="H10" s="328"/>
    </row>
    <row r="11" spans="1:14" x14ac:dyDescent="0.25">
      <c r="A11" s="230" t="s">
        <v>85</v>
      </c>
      <c r="B11" s="328">
        <v>5.52</v>
      </c>
      <c r="C11" s="328">
        <v>5</v>
      </c>
      <c r="F11" s="233"/>
      <c r="G11" s="328"/>
      <c r="H11" s="328"/>
    </row>
    <row r="12" spans="1:14" x14ac:dyDescent="0.25">
      <c r="A12" s="230" t="s">
        <v>86</v>
      </c>
      <c r="B12" s="328">
        <v>5.8</v>
      </c>
      <c r="C12" s="328">
        <v>5</v>
      </c>
      <c r="F12" s="233"/>
      <c r="G12" s="328"/>
      <c r="H12" s="328"/>
    </row>
    <row r="13" spans="1:14" x14ac:dyDescent="0.25">
      <c r="A13" s="230" t="s">
        <v>87</v>
      </c>
      <c r="B13" s="330">
        <v>4.84</v>
      </c>
      <c r="C13" s="330">
        <v>4.13</v>
      </c>
      <c r="F13" s="233"/>
      <c r="G13" s="328"/>
      <c r="H13" s="328"/>
    </row>
    <row r="14" spans="1:14" x14ac:dyDescent="0.25">
      <c r="A14" s="301" t="s">
        <v>88</v>
      </c>
      <c r="B14" s="329" t="s">
        <v>179</v>
      </c>
      <c r="C14" s="329" t="s">
        <v>179</v>
      </c>
      <c r="F14" s="233"/>
      <c r="G14" s="328"/>
      <c r="H14" s="328"/>
    </row>
    <row r="15" spans="1:14" x14ac:dyDescent="0.25">
      <c r="A15" s="233"/>
      <c r="F15" s="233"/>
      <c r="G15" s="264"/>
      <c r="H15" s="264"/>
    </row>
    <row r="16" spans="1:14" ht="15.6" x14ac:dyDescent="0.25">
      <c r="A16" s="247" t="s">
        <v>367</v>
      </c>
      <c r="B16" s="325" t="s">
        <v>64</v>
      </c>
      <c r="C16" s="325" t="s">
        <v>65</v>
      </c>
      <c r="F16" s="298"/>
      <c r="G16" s="326"/>
      <c r="H16" s="326"/>
    </row>
    <row r="17" spans="1:12" x14ac:dyDescent="0.25">
      <c r="A17" s="230" t="s">
        <v>89</v>
      </c>
      <c r="B17" s="327">
        <v>5.38</v>
      </c>
      <c r="C17" s="327">
        <v>5</v>
      </c>
      <c r="F17" s="233"/>
      <c r="G17" s="328"/>
      <c r="H17" s="328"/>
    </row>
    <row r="18" spans="1:12" x14ac:dyDescent="0.25">
      <c r="A18" s="230" t="s">
        <v>90</v>
      </c>
      <c r="B18" s="327">
        <v>5.19</v>
      </c>
      <c r="C18" s="327">
        <v>5</v>
      </c>
      <c r="F18" s="233"/>
      <c r="G18" s="328"/>
      <c r="H18" s="328"/>
    </row>
    <row r="19" spans="1:12" x14ac:dyDescent="0.25">
      <c r="A19" s="230" t="s">
        <v>91</v>
      </c>
      <c r="B19" s="330">
        <v>6.55</v>
      </c>
      <c r="C19" s="330">
        <v>6</v>
      </c>
      <c r="F19" s="233"/>
      <c r="G19" s="328"/>
      <c r="H19" s="328"/>
    </row>
    <row r="20" spans="1:12" x14ac:dyDescent="0.25">
      <c r="A20" s="233" t="s">
        <v>92</v>
      </c>
      <c r="B20" s="330" t="s">
        <v>298</v>
      </c>
      <c r="C20" s="330" t="s">
        <v>298</v>
      </c>
      <c r="F20" s="233"/>
      <c r="G20" s="328"/>
      <c r="H20" s="328"/>
    </row>
    <row r="21" spans="1:12" x14ac:dyDescent="0.25">
      <c r="A21" s="301" t="s">
        <v>82</v>
      </c>
      <c r="B21" s="331">
        <v>6.79</v>
      </c>
      <c r="C21" s="331">
        <v>5</v>
      </c>
      <c r="F21" s="233"/>
      <c r="G21" s="328"/>
      <c r="H21" s="328"/>
    </row>
    <row r="22" spans="1:12" x14ac:dyDescent="0.25">
      <c r="A22" s="230"/>
      <c r="C22" s="108" t="s">
        <v>56</v>
      </c>
    </row>
    <row r="23" spans="1:12" x14ac:dyDescent="0.25">
      <c r="A23" s="230"/>
      <c r="H23" s="108"/>
    </row>
    <row r="24" spans="1:12" x14ac:dyDescent="0.25">
      <c r="A24" s="230" t="s">
        <v>368</v>
      </c>
      <c r="H24" s="108"/>
    </row>
    <row r="25" spans="1:12" x14ac:dyDescent="0.25">
      <c r="A25" s="332" t="s">
        <v>369</v>
      </c>
      <c r="H25" s="108"/>
    </row>
    <row r="26" spans="1:12" x14ac:dyDescent="0.25">
      <c r="A26" s="332"/>
    </row>
    <row r="27" spans="1:12" x14ac:dyDescent="0.25">
      <c r="A27" s="1" t="s">
        <v>57</v>
      </c>
    </row>
    <row r="28" spans="1:12" ht="13.2" customHeight="1" x14ac:dyDescent="0.25">
      <c r="A28" s="347" t="s">
        <v>313</v>
      </c>
      <c r="B28" s="347"/>
      <c r="C28" s="347"/>
      <c r="D28" s="347"/>
      <c r="E28" s="347"/>
      <c r="F28" s="347"/>
      <c r="G28" s="347"/>
      <c r="H28" s="64"/>
      <c r="I28" s="64"/>
      <c r="J28" s="64"/>
      <c r="K28" s="64"/>
      <c r="L28" s="64"/>
    </row>
    <row r="29" spans="1:12" x14ac:dyDescent="0.25">
      <c r="A29" s="347"/>
      <c r="B29" s="347"/>
      <c r="C29" s="347"/>
      <c r="D29" s="347"/>
      <c r="E29" s="347"/>
      <c r="F29" s="347"/>
      <c r="G29" s="347"/>
      <c r="H29" s="64"/>
      <c r="I29" s="64"/>
      <c r="J29" s="64"/>
      <c r="K29" s="64"/>
      <c r="L29" s="64"/>
    </row>
    <row r="30" spans="1:12" ht="13.2" customHeight="1" x14ac:dyDescent="0.25">
      <c r="A30" s="347" t="s">
        <v>399</v>
      </c>
      <c r="B30" s="347"/>
      <c r="C30" s="347"/>
      <c r="D30" s="347"/>
      <c r="E30" s="347"/>
      <c r="F30" s="347"/>
      <c r="G30" s="347"/>
      <c r="H30" s="64"/>
      <c r="I30" s="64"/>
      <c r="J30" s="64"/>
      <c r="K30" s="64"/>
      <c r="L30" s="64"/>
    </row>
    <row r="31" spans="1:12" x14ac:dyDescent="0.25">
      <c r="A31" s="1" t="s">
        <v>365</v>
      </c>
    </row>
  </sheetData>
  <mergeCells count="5">
    <mergeCell ref="A1:H1"/>
    <mergeCell ref="A3:A4"/>
    <mergeCell ref="B3:C3"/>
    <mergeCell ref="A28:G29"/>
    <mergeCell ref="A30:G30"/>
  </mergeCells>
  <hyperlinks>
    <hyperlink ref="I1" location="Index!A1" display="Index" xr:uid="{BFB85D83-66DF-432F-906A-631D8A9CCCFA}"/>
  </hyperlinks>
  <pageMargins left="0.7" right="0.7" top="0.75" bottom="0.75" header="0.3" footer="0.3"/>
  <pageSetup paperSize="9"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449B9-37D2-4E1F-9C09-C860BB44C5C4}">
  <dimension ref="A1:Q34"/>
  <sheetViews>
    <sheetView workbookViewId="0">
      <selection sqref="A1:J1"/>
    </sheetView>
  </sheetViews>
  <sheetFormatPr defaultRowHeight="13.2" x14ac:dyDescent="0.25"/>
  <cols>
    <col min="1" max="1" width="22.88671875" customWidth="1"/>
    <col min="2" max="8" width="10.21875" style="8" customWidth="1"/>
    <col min="10" max="10" width="23.33203125" customWidth="1"/>
    <col min="11" max="16" width="9.6640625" customWidth="1"/>
    <col min="17" max="17" width="9.6640625" style="2" customWidth="1"/>
  </cols>
  <sheetData>
    <row r="1" spans="1:17" ht="31.2" customHeight="1" x14ac:dyDescent="0.25">
      <c r="A1" s="370" t="s">
        <v>420</v>
      </c>
      <c r="B1" s="370"/>
      <c r="C1" s="370"/>
      <c r="D1" s="370"/>
      <c r="E1" s="370"/>
      <c r="F1" s="370"/>
      <c r="G1" s="370"/>
      <c r="H1" s="370"/>
      <c r="I1" s="370"/>
      <c r="J1" s="370"/>
      <c r="K1" s="6" t="s">
        <v>50</v>
      </c>
      <c r="L1" s="158"/>
      <c r="M1" s="124"/>
      <c r="N1" s="124"/>
      <c r="O1" s="124"/>
      <c r="P1" s="124"/>
    </row>
    <row r="2" spans="1:17" ht="13.2" customHeight="1" x14ac:dyDescent="0.25">
      <c r="A2" s="181"/>
      <c r="B2" s="193"/>
      <c r="C2" s="193"/>
      <c r="D2" s="193"/>
      <c r="E2" s="193"/>
      <c r="F2" s="193"/>
      <c r="G2" s="193"/>
      <c r="H2" s="194"/>
      <c r="I2" s="124"/>
      <c r="J2" s="124"/>
      <c r="K2" s="124"/>
      <c r="L2" s="124"/>
      <c r="M2" s="124"/>
      <c r="N2" s="124"/>
      <c r="O2" s="124"/>
      <c r="P2" s="124"/>
    </row>
    <row r="3" spans="1:17" ht="15.6" x14ac:dyDescent="0.25">
      <c r="A3" s="368" t="s">
        <v>311</v>
      </c>
      <c r="B3" s="374" t="s">
        <v>422</v>
      </c>
      <c r="C3" s="374"/>
      <c r="D3" s="374"/>
      <c r="E3" s="374"/>
      <c r="F3" s="374"/>
      <c r="G3" s="374"/>
      <c r="H3" s="374"/>
      <c r="I3" s="124"/>
      <c r="J3" s="368" t="s">
        <v>311</v>
      </c>
      <c r="K3" s="374" t="s">
        <v>310</v>
      </c>
      <c r="L3" s="374"/>
      <c r="M3" s="374"/>
      <c r="N3" s="374"/>
      <c r="O3" s="374"/>
      <c r="P3" s="374"/>
      <c r="Q3" s="374"/>
    </row>
    <row r="4" spans="1:17" ht="28.8" customHeight="1" x14ac:dyDescent="0.25">
      <c r="A4" s="369"/>
      <c r="B4" s="210" t="s">
        <v>139</v>
      </c>
      <c r="C4" s="210" t="s">
        <v>140</v>
      </c>
      <c r="D4" s="210" t="s">
        <v>141</v>
      </c>
      <c r="E4" s="210" t="s">
        <v>142</v>
      </c>
      <c r="F4" s="210" t="s">
        <v>143</v>
      </c>
      <c r="G4" s="210" t="s">
        <v>421</v>
      </c>
      <c r="H4" s="198" t="s">
        <v>55</v>
      </c>
      <c r="I4" s="124"/>
      <c r="J4" s="369"/>
      <c r="K4" s="210" t="s">
        <v>139</v>
      </c>
      <c r="L4" s="210" t="s">
        <v>140</v>
      </c>
      <c r="M4" s="210" t="s">
        <v>141</v>
      </c>
      <c r="N4" s="210" t="s">
        <v>142</v>
      </c>
      <c r="O4" s="210" t="s">
        <v>143</v>
      </c>
      <c r="P4" s="210" t="s">
        <v>421</v>
      </c>
      <c r="Q4" s="198" t="s">
        <v>55</v>
      </c>
    </row>
    <row r="5" spans="1:17" x14ac:dyDescent="0.25">
      <c r="A5" s="150" t="s">
        <v>80</v>
      </c>
      <c r="B5" s="194">
        <v>20</v>
      </c>
      <c r="C5" s="194">
        <v>36</v>
      </c>
      <c r="D5" s="194">
        <v>32</v>
      </c>
      <c r="E5" s="194">
        <v>17</v>
      </c>
      <c r="F5" s="194">
        <v>5</v>
      </c>
      <c r="G5" s="194">
        <v>15</v>
      </c>
      <c r="H5" s="195">
        <v>125</v>
      </c>
      <c r="I5" s="230"/>
      <c r="J5" s="150" t="s">
        <v>80</v>
      </c>
      <c r="K5" s="141">
        <v>0.16</v>
      </c>
      <c r="L5" s="141">
        <v>0.28799999999999998</v>
      </c>
      <c r="M5" s="141">
        <v>0.25600000000000001</v>
      </c>
      <c r="N5" s="141">
        <v>0.13600000000000001</v>
      </c>
      <c r="O5" s="141">
        <v>0.04</v>
      </c>
      <c r="P5" s="141">
        <v>0.12</v>
      </c>
      <c r="Q5" s="142">
        <v>1</v>
      </c>
    </row>
    <row r="6" spans="1:17" x14ac:dyDescent="0.25">
      <c r="A6" s="168" t="s">
        <v>81</v>
      </c>
      <c r="B6" s="194">
        <v>0</v>
      </c>
      <c r="C6" s="194">
        <v>0</v>
      </c>
      <c r="D6" s="194">
        <v>1</v>
      </c>
      <c r="E6" s="194">
        <v>0</v>
      </c>
      <c r="F6" s="194">
        <v>0</v>
      </c>
      <c r="G6" s="194">
        <v>0</v>
      </c>
      <c r="H6" s="195">
        <v>1</v>
      </c>
      <c r="I6" s="230"/>
      <c r="J6" s="168" t="s">
        <v>304</v>
      </c>
      <c r="K6" s="141">
        <v>0</v>
      </c>
      <c r="L6" s="141">
        <v>0</v>
      </c>
      <c r="M6" s="141">
        <v>1</v>
      </c>
      <c r="N6" s="141">
        <v>0</v>
      </c>
      <c r="O6" s="141">
        <v>0</v>
      </c>
      <c r="P6" s="141">
        <v>0</v>
      </c>
      <c r="Q6" s="142">
        <v>1</v>
      </c>
    </row>
    <row r="7" spans="1:17" x14ac:dyDescent="0.25">
      <c r="A7" s="157" t="s">
        <v>293</v>
      </c>
      <c r="B7" s="196">
        <v>0</v>
      </c>
      <c r="C7" s="196">
        <v>0</v>
      </c>
      <c r="D7" s="196">
        <v>0</v>
      </c>
      <c r="E7" s="196">
        <v>0</v>
      </c>
      <c r="F7" s="196">
        <v>0</v>
      </c>
      <c r="G7" s="196">
        <v>0</v>
      </c>
      <c r="H7" s="197">
        <v>0</v>
      </c>
      <c r="I7" s="230"/>
      <c r="J7" s="157" t="s">
        <v>293</v>
      </c>
      <c r="K7" s="213" t="s">
        <v>179</v>
      </c>
      <c r="L7" s="213" t="s">
        <v>179</v>
      </c>
      <c r="M7" s="213" t="s">
        <v>179</v>
      </c>
      <c r="N7" s="213" t="s">
        <v>179</v>
      </c>
      <c r="O7" s="213" t="s">
        <v>179</v>
      </c>
      <c r="P7" s="213" t="s">
        <v>179</v>
      </c>
      <c r="Q7" s="213" t="s">
        <v>179</v>
      </c>
    </row>
    <row r="8" spans="1:17" x14ac:dyDescent="0.25">
      <c r="A8" s="124"/>
      <c r="B8" s="194"/>
      <c r="C8" s="194"/>
      <c r="D8" s="194"/>
      <c r="E8" s="194"/>
      <c r="F8" s="194"/>
      <c r="G8" s="194"/>
      <c r="H8" s="194"/>
      <c r="I8" s="230"/>
      <c r="J8" s="124"/>
      <c r="K8" s="124"/>
      <c r="L8" s="124"/>
      <c r="M8" s="124"/>
      <c r="N8" s="124"/>
      <c r="O8" s="124"/>
      <c r="P8" s="124"/>
    </row>
    <row r="9" spans="1:17" ht="28.8" customHeight="1" x14ac:dyDescent="0.25">
      <c r="A9" s="175" t="s">
        <v>253</v>
      </c>
      <c r="B9" s="210" t="s">
        <v>139</v>
      </c>
      <c r="C9" s="210" t="s">
        <v>140</v>
      </c>
      <c r="D9" s="210" t="s">
        <v>141</v>
      </c>
      <c r="E9" s="210" t="s">
        <v>142</v>
      </c>
      <c r="F9" s="210" t="s">
        <v>143</v>
      </c>
      <c r="G9" s="210" t="s">
        <v>421</v>
      </c>
      <c r="H9" s="198" t="s">
        <v>55</v>
      </c>
      <c r="I9" s="230"/>
      <c r="J9" s="175" t="s">
        <v>253</v>
      </c>
      <c r="K9" s="210" t="s">
        <v>139</v>
      </c>
      <c r="L9" s="210" t="s">
        <v>140</v>
      </c>
      <c r="M9" s="210" t="s">
        <v>141</v>
      </c>
      <c r="N9" s="210" t="s">
        <v>142</v>
      </c>
      <c r="O9" s="210" t="s">
        <v>143</v>
      </c>
      <c r="P9" s="210" t="s">
        <v>421</v>
      </c>
      <c r="Q9" s="198" t="s">
        <v>55</v>
      </c>
    </row>
    <row r="10" spans="1:17" x14ac:dyDescent="0.25">
      <c r="A10" s="155" t="s">
        <v>83</v>
      </c>
      <c r="B10" s="194">
        <v>6</v>
      </c>
      <c r="C10" s="194">
        <v>8</v>
      </c>
      <c r="D10" s="194">
        <v>5</v>
      </c>
      <c r="E10" s="194">
        <v>5</v>
      </c>
      <c r="F10" s="194">
        <v>1</v>
      </c>
      <c r="G10" s="194">
        <v>4</v>
      </c>
      <c r="H10" s="195">
        <v>29</v>
      </c>
      <c r="I10" s="230"/>
      <c r="J10" s="155" t="s">
        <v>83</v>
      </c>
      <c r="K10" s="141">
        <v>0.20689655172413793</v>
      </c>
      <c r="L10" s="141">
        <v>0.27586206896551724</v>
      </c>
      <c r="M10" s="141">
        <v>0.17241379310344829</v>
      </c>
      <c r="N10" s="141">
        <v>0.17241379310344829</v>
      </c>
      <c r="O10" s="141">
        <v>3.4482758620689655E-2</v>
      </c>
      <c r="P10" s="141">
        <v>0.13793103448275862</v>
      </c>
      <c r="Q10" s="142">
        <v>1</v>
      </c>
    </row>
    <row r="11" spans="1:17" x14ac:dyDescent="0.25">
      <c r="A11" s="156" t="s">
        <v>84</v>
      </c>
      <c r="B11" s="199">
        <v>3</v>
      </c>
      <c r="C11" s="199">
        <v>14</v>
      </c>
      <c r="D11" s="199">
        <v>9</v>
      </c>
      <c r="E11" s="199">
        <v>3</v>
      </c>
      <c r="F11" s="199">
        <v>1</v>
      </c>
      <c r="G11" s="199">
        <v>6</v>
      </c>
      <c r="H11" s="200">
        <v>36</v>
      </c>
      <c r="I11" s="230"/>
      <c r="J11" s="156" t="s">
        <v>84</v>
      </c>
      <c r="K11" s="141">
        <v>8.3333333333333329E-2</v>
      </c>
      <c r="L11" s="141">
        <v>0.3888888888888889</v>
      </c>
      <c r="M11" s="141">
        <v>0.25</v>
      </c>
      <c r="N11" s="141">
        <v>8.3333333333333329E-2</v>
      </c>
      <c r="O11" s="141">
        <v>2.7777777777777776E-2</v>
      </c>
      <c r="P11" s="141">
        <v>0.16666666666666666</v>
      </c>
      <c r="Q11" s="142">
        <v>1</v>
      </c>
    </row>
    <row r="12" spans="1:17" x14ac:dyDescent="0.25">
      <c r="A12" s="156" t="s">
        <v>85</v>
      </c>
      <c r="B12" s="199">
        <v>5</v>
      </c>
      <c r="C12" s="199">
        <v>7</v>
      </c>
      <c r="D12" s="199">
        <v>12</v>
      </c>
      <c r="E12" s="199">
        <v>2</v>
      </c>
      <c r="F12" s="199">
        <v>1</v>
      </c>
      <c r="G12" s="199">
        <v>3</v>
      </c>
      <c r="H12" s="200">
        <v>30</v>
      </c>
      <c r="I12" s="230"/>
      <c r="J12" s="156" t="s">
        <v>85</v>
      </c>
      <c r="K12" s="141">
        <v>0.16666666666666666</v>
      </c>
      <c r="L12" s="141">
        <v>0.23333333333333334</v>
      </c>
      <c r="M12" s="141">
        <v>0.4</v>
      </c>
      <c r="N12" s="141">
        <v>6.6666666666666666E-2</v>
      </c>
      <c r="O12" s="141">
        <v>3.3333333333333333E-2</v>
      </c>
      <c r="P12" s="141">
        <v>0.1</v>
      </c>
      <c r="Q12" s="142">
        <v>1</v>
      </c>
    </row>
    <row r="13" spans="1:17" x14ac:dyDescent="0.25">
      <c r="A13" s="156" t="s">
        <v>86</v>
      </c>
      <c r="B13" s="199">
        <v>4</v>
      </c>
      <c r="C13" s="199">
        <v>5</v>
      </c>
      <c r="D13" s="199">
        <v>5</v>
      </c>
      <c r="E13" s="199">
        <v>6</v>
      </c>
      <c r="F13" s="199">
        <v>2</v>
      </c>
      <c r="G13" s="199">
        <v>1</v>
      </c>
      <c r="H13" s="200">
        <v>23</v>
      </c>
      <c r="I13" s="230"/>
      <c r="J13" s="156" t="s">
        <v>86</v>
      </c>
      <c r="K13" s="141">
        <v>0.17391304347826086</v>
      </c>
      <c r="L13" s="141">
        <v>0.21739130434782608</v>
      </c>
      <c r="M13" s="141">
        <v>0.21739130434782608</v>
      </c>
      <c r="N13" s="141">
        <v>0.2608695652173913</v>
      </c>
      <c r="O13" s="141">
        <v>8.6956521739130432E-2</v>
      </c>
      <c r="P13" s="141">
        <v>4.3478260869565216E-2</v>
      </c>
      <c r="Q13" s="142">
        <v>1</v>
      </c>
    </row>
    <row r="14" spans="1:17" x14ac:dyDescent="0.25">
      <c r="A14" s="156" t="s">
        <v>87</v>
      </c>
      <c r="B14" s="199">
        <v>2</v>
      </c>
      <c r="C14" s="199">
        <v>2</v>
      </c>
      <c r="D14" s="199">
        <v>2</v>
      </c>
      <c r="E14" s="199">
        <v>1</v>
      </c>
      <c r="F14" s="199">
        <v>0</v>
      </c>
      <c r="G14" s="199">
        <v>1</v>
      </c>
      <c r="H14" s="200">
        <v>8</v>
      </c>
      <c r="I14" s="230"/>
      <c r="J14" s="156" t="s">
        <v>87</v>
      </c>
      <c r="K14" s="141">
        <v>0.25</v>
      </c>
      <c r="L14" s="141">
        <v>0.25</v>
      </c>
      <c r="M14" s="141">
        <v>0.25</v>
      </c>
      <c r="N14" s="141">
        <v>0.125</v>
      </c>
      <c r="O14" s="141">
        <v>0</v>
      </c>
      <c r="P14" s="141">
        <v>0.125</v>
      </c>
      <c r="Q14" s="142">
        <v>1</v>
      </c>
    </row>
    <row r="15" spans="1:17" x14ac:dyDescent="0.25">
      <c r="A15" s="157" t="s">
        <v>88</v>
      </c>
      <c r="B15" s="196">
        <v>0</v>
      </c>
      <c r="C15" s="196">
        <v>0</v>
      </c>
      <c r="D15" s="196">
        <v>0</v>
      </c>
      <c r="E15" s="196">
        <v>0</v>
      </c>
      <c r="F15" s="196">
        <v>0</v>
      </c>
      <c r="G15" s="196">
        <v>0</v>
      </c>
      <c r="H15" s="197">
        <v>0</v>
      </c>
      <c r="I15" s="230"/>
      <c r="J15" s="157" t="s">
        <v>88</v>
      </c>
      <c r="K15" s="213" t="s">
        <v>179</v>
      </c>
      <c r="L15" s="213" t="s">
        <v>179</v>
      </c>
      <c r="M15" s="213" t="s">
        <v>179</v>
      </c>
      <c r="N15" s="213" t="s">
        <v>179</v>
      </c>
      <c r="O15" s="213" t="s">
        <v>179</v>
      </c>
      <c r="P15" s="213" t="s">
        <v>179</v>
      </c>
      <c r="Q15" s="213" t="s">
        <v>179</v>
      </c>
    </row>
    <row r="16" spans="1:17" x14ac:dyDescent="0.25">
      <c r="I16" s="230"/>
    </row>
    <row r="17" spans="1:17" ht="28.8" customHeight="1" x14ac:dyDescent="0.25">
      <c r="A17" s="176" t="s">
        <v>367</v>
      </c>
      <c r="B17" s="210" t="s">
        <v>139</v>
      </c>
      <c r="C17" s="210" t="s">
        <v>140</v>
      </c>
      <c r="D17" s="210" t="s">
        <v>141</v>
      </c>
      <c r="E17" s="210" t="s">
        <v>142</v>
      </c>
      <c r="F17" s="210" t="s">
        <v>143</v>
      </c>
      <c r="G17" s="210" t="s">
        <v>421</v>
      </c>
      <c r="H17" s="198" t="s">
        <v>55</v>
      </c>
      <c r="I17" s="230"/>
      <c r="J17" s="176" t="s">
        <v>367</v>
      </c>
      <c r="K17" s="210" t="s">
        <v>139</v>
      </c>
      <c r="L17" s="210" t="s">
        <v>140</v>
      </c>
      <c r="M17" s="210" t="s">
        <v>141</v>
      </c>
      <c r="N17" s="210" t="s">
        <v>142</v>
      </c>
      <c r="O17" s="210" t="s">
        <v>143</v>
      </c>
      <c r="P17" s="210" t="s">
        <v>421</v>
      </c>
      <c r="Q17" s="198" t="s">
        <v>55</v>
      </c>
    </row>
    <row r="18" spans="1:17" x14ac:dyDescent="0.25">
      <c r="A18" s="153" t="s">
        <v>89</v>
      </c>
      <c r="B18" s="194">
        <v>14</v>
      </c>
      <c r="C18" s="194">
        <v>19</v>
      </c>
      <c r="D18" s="194">
        <v>21</v>
      </c>
      <c r="E18" s="194">
        <v>6</v>
      </c>
      <c r="F18" s="194">
        <v>4</v>
      </c>
      <c r="G18" s="194">
        <v>8</v>
      </c>
      <c r="H18" s="195">
        <v>72</v>
      </c>
      <c r="I18" s="230"/>
      <c r="J18" s="153" t="s">
        <v>89</v>
      </c>
      <c r="K18" s="147">
        <v>0.19444444444444445</v>
      </c>
      <c r="L18" s="147">
        <v>0.2638888888888889</v>
      </c>
      <c r="M18" s="147">
        <v>0.29166666666666669</v>
      </c>
      <c r="N18" s="147">
        <v>8.3333333333333329E-2</v>
      </c>
      <c r="O18" s="147">
        <v>5.5555555555555552E-2</v>
      </c>
      <c r="P18" s="147">
        <v>0.1111111111111111</v>
      </c>
      <c r="Q18" s="144">
        <v>1</v>
      </c>
    </row>
    <row r="19" spans="1:17" x14ac:dyDescent="0.25">
      <c r="A19" s="150" t="s">
        <v>90</v>
      </c>
      <c r="B19" s="199">
        <v>2</v>
      </c>
      <c r="C19" s="199">
        <v>8</v>
      </c>
      <c r="D19" s="199">
        <v>3</v>
      </c>
      <c r="E19" s="199">
        <v>6</v>
      </c>
      <c r="F19" s="199">
        <v>0</v>
      </c>
      <c r="G19" s="199">
        <v>2</v>
      </c>
      <c r="H19" s="200">
        <v>21</v>
      </c>
      <c r="I19" s="230"/>
      <c r="J19" s="150" t="s">
        <v>90</v>
      </c>
      <c r="K19" s="147">
        <v>9.5238095238095233E-2</v>
      </c>
      <c r="L19" s="147">
        <v>0.38095238095238093</v>
      </c>
      <c r="M19" s="147">
        <v>0.14285714285714285</v>
      </c>
      <c r="N19" s="147">
        <v>0.2857142857142857</v>
      </c>
      <c r="O19" s="147">
        <v>0</v>
      </c>
      <c r="P19" s="147">
        <v>9.5238095238095233E-2</v>
      </c>
      <c r="Q19" s="144">
        <v>1</v>
      </c>
    </row>
    <row r="20" spans="1:17" x14ac:dyDescent="0.25">
      <c r="A20" s="150" t="s">
        <v>91</v>
      </c>
      <c r="B20" s="199">
        <v>1</v>
      </c>
      <c r="C20" s="199">
        <v>2</v>
      </c>
      <c r="D20" s="199">
        <v>2</v>
      </c>
      <c r="E20" s="199">
        <v>2</v>
      </c>
      <c r="F20" s="199">
        <v>1</v>
      </c>
      <c r="G20" s="199">
        <v>2</v>
      </c>
      <c r="H20" s="200">
        <v>10</v>
      </c>
      <c r="I20" s="230"/>
      <c r="J20" s="150" t="s">
        <v>91</v>
      </c>
      <c r="K20" s="147">
        <v>0.1</v>
      </c>
      <c r="L20" s="147">
        <v>0.2</v>
      </c>
      <c r="M20" s="147">
        <v>0.2</v>
      </c>
      <c r="N20" s="147">
        <v>0.2</v>
      </c>
      <c r="O20" s="147">
        <v>0.1</v>
      </c>
      <c r="P20" s="147">
        <v>0.2</v>
      </c>
      <c r="Q20" s="144">
        <v>1</v>
      </c>
    </row>
    <row r="21" spans="1:17" x14ac:dyDescent="0.25">
      <c r="A21" s="150" t="s">
        <v>92</v>
      </c>
      <c r="B21" s="199">
        <v>1</v>
      </c>
      <c r="C21" s="199">
        <v>1</v>
      </c>
      <c r="D21" s="199">
        <v>2</v>
      </c>
      <c r="E21" s="199">
        <v>0</v>
      </c>
      <c r="F21" s="199">
        <v>0</v>
      </c>
      <c r="G21" s="199">
        <v>0</v>
      </c>
      <c r="H21" s="200">
        <v>4</v>
      </c>
      <c r="I21" s="230"/>
      <c r="J21" s="150" t="s">
        <v>92</v>
      </c>
      <c r="K21" s="147">
        <v>0.25</v>
      </c>
      <c r="L21" s="147">
        <v>0.25</v>
      </c>
      <c r="M21" s="147">
        <v>0.5</v>
      </c>
      <c r="N21" s="147">
        <v>0</v>
      </c>
      <c r="O21" s="147">
        <v>0</v>
      </c>
      <c r="P21" s="147">
        <v>0</v>
      </c>
      <c r="Q21" s="144">
        <v>1</v>
      </c>
    </row>
    <row r="22" spans="1:17" x14ac:dyDescent="0.25">
      <c r="A22" s="151" t="s">
        <v>293</v>
      </c>
      <c r="B22" s="196">
        <v>2</v>
      </c>
      <c r="C22" s="196">
        <v>6</v>
      </c>
      <c r="D22" s="196">
        <v>5</v>
      </c>
      <c r="E22" s="196">
        <v>3</v>
      </c>
      <c r="F22" s="196">
        <v>0</v>
      </c>
      <c r="G22" s="196">
        <v>3</v>
      </c>
      <c r="H22" s="197">
        <v>19</v>
      </c>
      <c r="I22" s="230"/>
      <c r="J22" s="151" t="s">
        <v>293</v>
      </c>
      <c r="K22" s="145">
        <v>0.10526315789473684</v>
      </c>
      <c r="L22" s="145">
        <v>0.31578947368421051</v>
      </c>
      <c r="M22" s="145">
        <v>0.26315789473684209</v>
      </c>
      <c r="N22" s="145">
        <v>0.15789473684210525</v>
      </c>
      <c r="O22" s="145">
        <v>0</v>
      </c>
      <c r="P22" s="145">
        <v>0.15789473684210525</v>
      </c>
      <c r="Q22" s="143">
        <v>1</v>
      </c>
    </row>
    <row r="23" spans="1:17" x14ac:dyDescent="0.25">
      <c r="I23" s="230"/>
      <c r="Q23" s="16" t="s">
        <v>56</v>
      </c>
    </row>
    <row r="24" spans="1:17" x14ac:dyDescent="0.25">
      <c r="A24" s="177" t="s">
        <v>424</v>
      </c>
    </row>
    <row r="26" spans="1:17" x14ac:dyDescent="0.25">
      <c r="A26" t="s">
        <v>57</v>
      </c>
    </row>
    <row r="27" spans="1:17" x14ac:dyDescent="0.25">
      <c r="A27" s="361" t="s">
        <v>313</v>
      </c>
      <c r="B27" s="361"/>
      <c r="C27" s="361"/>
      <c r="D27" s="361"/>
      <c r="E27" s="361"/>
      <c r="F27" s="361"/>
      <c r="G27" s="361"/>
      <c r="H27" s="179"/>
    </row>
    <row r="28" spans="1:17" x14ac:dyDescent="0.25">
      <c r="A28" s="361"/>
      <c r="B28" s="361"/>
      <c r="C28" s="361"/>
      <c r="D28" s="361"/>
      <c r="E28" s="361"/>
      <c r="F28" s="361"/>
      <c r="G28" s="361"/>
      <c r="H28" s="179"/>
    </row>
    <row r="29" spans="1:17" ht="14.4" customHeight="1" x14ac:dyDescent="0.25">
      <c r="A29" s="347" t="s">
        <v>149</v>
      </c>
      <c r="B29" s="347"/>
      <c r="C29" s="347"/>
      <c r="D29" s="347"/>
      <c r="E29" s="347"/>
      <c r="F29" s="347"/>
      <c r="G29" s="347"/>
      <c r="H29" s="178"/>
    </row>
    <row r="30" spans="1:17" ht="30" customHeight="1" x14ac:dyDescent="0.25">
      <c r="A30" s="347"/>
      <c r="B30" s="347"/>
      <c r="C30" s="347"/>
      <c r="D30" s="347"/>
      <c r="E30" s="347"/>
      <c r="F30" s="347"/>
      <c r="G30" s="347"/>
      <c r="H30" s="178"/>
    </row>
    <row r="31" spans="1:17" x14ac:dyDescent="0.25">
      <c r="A31" s="361" t="s">
        <v>365</v>
      </c>
      <c r="B31" s="361"/>
      <c r="C31" s="361"/>
      <c r="D31" s="361"/>
      <c r="E31" s="361"/>
      <c r="F31" s="361"/>
      <c r="G31" s="361"/>
      <c r="H31" s="179"/>
    </row>
    <row r="32" spans="1:17" x14ac:dyDescent="0.25">
      <c r="A32" s="361"/>
      <c r="B32" s="361"/>
      <c r="C32" s="361"/>
      <c r="D32" s="361"/>
      <c r="E32" s="361"/>
      <c r="F32" s="361"/>
      <c r="G32" s="361"/>
      <c r="H32" s="179"/>
    </row>
    <row r="33" spans="2:4" ht="13.2" customHeight="1" x14ac:dyDescent="0.25">
      <c r="B33" s="201"/>
      <c r="C33" s="201"/>
      <c r="D33" s="201"/>
    </row>
    <row r="34" spans="2:4" x14ac:dyDescent="0.25">
      <c r="B34" s="201"/>
      <c r="C34" s="201"/>
      <c r="D34" s="201"/>
    </row>
  </sheetData>
  <mergeCells count="8">
    <mergeCell ref="K3:Q3"/>
    <mergeCell ref="A27:G28"/>
    <mergeCell ref="A29:G30"/>
    <mergeCell ref="A31:G32"/>
    <mergeCell ref="A1:J1"/>
    <mergeCell ref="A3:A4"/>
    <mergeCell ref="B3:H3"/>
    <mergeCell ref="J3:J4"/>
  </mergeCells>
  <hyperlinks>
    <hyperlink ref="K1" location="Index!A1" display="Index" xr:uid="{68559955-2343-4095-AD0A-B1364588E0A9}"/>
  </hyperlinks>
  <pageMargins left="0.7" right="0.7" top="0.75" bottom="0.75" header="0.3" footer="0.3"/>
  <pageSetup paperSize="9"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J14"/>
  <sheetViews>
    <sheetView zoomScaleNormal="100" workbookViewId="0">
      <selection sqref="A1:F2"/>
    </sheetView>
  </sheetViews>
  <sheetFormatPr defaultRowHeight="13.2" x14ac:dyDescent="0.25"/>
  <cols>
    <col min="1" max="1" width="37.88671875" style="65" customWidth="1"/>
    <col min="2" max="2" width="11.88671875" style="95" customWidth="1"/>
    <col min="3" max="6" width="9.109375" style="8" customWidth="1"/>
    <col min="7" max="8" width="9.109375" customWidth="1"/>
  </cols>
  <sheetData>
    <row r="1" spans="1:10" s="7" customFormat="1" ht="15" customHeight="1" x14ac:dyDescent="0.25">
      <c r="A1" s="359" t="s">
        <v>263</v>
      </c>
      <c r="B1" s="359"/>
      <c r="C1" s="359"/>
      <c r="D1" s="359"/>
      <c r="E1" s="359"/>
      <c r="F1" s="359"/>
      <c r="G1" s="6" t="s">
        <v>50</v>
      </c>
      <c r="H1" s="6"/>
      <c r="I1" s="34"/>
      <c r="J1" s="34"/>
    </row>
    <row r="2" spans="1:10" s="7" customFormat="1" ht="15" customHeight="1" x14ac:dyDescent="0.25">
      <c r="A2" s="359"/>
      <c r="B2" s="359"/>
      <c r="C2" s="359"/>
      <c r="D2" s="359"/>
      <c r="E2" s="359"/>
      <c r="F2" s="359"/>
      <c r="G2" s="34"/>
      <c r="H2" s="34"/>
      <c r="I2" s="34"/>
      <c r="J2" s="34"/>
    </row>
    <row r="3" spans="1:10" x14ac:dyDescent="0.25">
      <c r="B3" s="8"/>
    </row>
    <row r="4" spans="1:10" ht="17.25" customHeight="1" x14ac:dyDescent="0.25">
      <c r="A4" s="9" t="s">
        <v>51</v>
      </c>
      <c r="B4" s="343" t="s">
        <v>428</v>
      </c>
      <c r="C4" s="10" t="s">
        <v>429</v>
      </c>
      <c r="D4" s="10">
        <v>2015</v>
      </c>
      <c r="E4" s="10">
        <v>2016</v>
      </c>
      <c r="F4" s="10">
        <v>2017</v>
      </c>
      <c r="G4" s="10">
        <v>2018</v>
      </c>
      <c r="H4" s="10">
        <v>2019</v>
      </c>
    </row>
    <row r="5" spans="1:10" ht="42.6" customHeight="1" x14ac:dyDescent="0.25">
      <c r="A5" s="66" t="s">
        <v>176</v>
      </c>
      <c r="B5" s="344" t="s">
        <v>54</v>
      </c>
      <c r="C5" s="67">
        <v>0</v>
      </c>
      <c r="D5" s="67">
        <v>0</v>
      </c>
      <c r="E5" s="67">
        <v>18</v>
      </c>
      <c r="F5" s="67">
        <v>25</v>
      </c>
      <c r="G5" s="67">
        <v>10</v>
      </c>
      <c r="H5" s="67">
        <v>18</v>
      </c>
    </row>
    <row r="6" spans="1:10" x14ac:dyDescent="0.25">
      <c r="D6" s="294"/>
      <c r="E6" s="294"/>
      <c r="F6" s="294"/>
      <c r="G6" s="1"/>
      <c r="H6" s="108" t="s">
        <v>56</v>
      </c>
      <c r="J6" s="8"/>
    </row>
    <row r="7" spans="1:10" x14ac:dyDescent="0.25">
      <c r="A7" s="65" t="s">
        <v>57</v>
      </c>
      <c r="C7" s="17"/>
      <c r="D7" s="333"/>
      <c r="E7" s="294"/>
      <c r="F7" s="294"/>
      <c r="G7" s="1"/>
    </row>
    <row r="8" spans="1:10" ht="12.75" customHeight="1" x14ac:dyDescent="0.25">
      <c r="A8" s="357" t="s">
        <v>175</v>
      </c>
      <c r="B8" s="357"/>
      <c r="C8" s="357"/>
      <c r="D8" s="357"/>
      <c r="E8" s="357"/>
      <c r="F8" s="357"/>
      <c r="G8" s="357"/>
      <c r="H8" s="96"/>
      <c r="I8" s="3"/>
      <c r="J8" s="3"/>
    </row>
    <row r="9" spans="1:10" x14ac:dyDescent="0.25">
      <c r="A9" s="357"/>
      <c r="B9" s="357"/>
      <c r="C9" s="357"/>
      <c r="D9" s="357"/>
      <c r="E9" s="357"/>
      <c r="F9" s="357"/>
      <c r="G9" s="357"/>
      <c r="H9" s="96"/>
      <c r="I9" s="3"/>
      <c r="J9" s="3"/>
    </row>
    <row r="10" spans="1:10" x14ac:dyDescent="0.25">
      <c r="A10" s="357"/>
      <c r="B10" s="357"/>
      <c r="C10" s="357"/>
      <c r="D10" s="357"/>
      <c r="E10" s="357"/>
      <c r="F10" s="357"/>
      <c r="G10" s="357"/>
      <c r="H10" s="96"/>
      <c r="I10" s="3"/>
      <c r="J10" s="3"/>
    </row>
    <row r="11" spans="1:10" x14ac:dyDescent="0.25">
      <c r="A11" s="357"/>
      <c r="B11" s="357"/>
      <c r="C11" s="357"/>
      <c r="D11" s="357"/>
      <c r="E11" s="357"/>
      <c r="F11" s="357"/>
      <c r="G11" s="357"/>
      <c r="H11" s="96"/>
      <c r="I11" s="72"/>
      <c r="J11" s="72"/>
    </row>
    <row r="12" spans="1:10" ht="15" customHeight="1" x14ac:dyDescent="0.25">
      <c r="A12" s="381" t="s">
        <v>178</v>
      </c>
      <c r="B12" s="381"/>
      <c r="C12" s="381"/>
      <c r="D12" s="381"/>
      <c r="E12" s="381"/>
      <c r="F12" s="381"/>
      <c r="G12" s="381"/>
      <c r="H12" s="97"/>
    </row>
    <row r="13" spans="1:10" x14ac:dyDescent="0.25">
      <c r="A13" s="73"/>
    </row>
    <row r="14" spans="1:10" x14ac:dyDescent="0.25">
      <c r="A14" s="74"/>
      <c r="B14" s="74"/>
    </row>
  </sheetData>
  <mergeCells count="3">
    <mergeCell ref="A12:G12"/>
    <mergeCell ref="A8:G11"/>
    <mergeCell ref="A1:F2"/>
  </mergeCells>
  <hyperlinks>
    <hyperlink ref="G1" location="Index!A1" display="Index" xr:uid="{00000000-0004-0000-2400-000000000000}"/>
  </hyperlinks>
  <pageMargins left="0.74803149606299213" right="0.74803149606299213" top="0.98425196850393704" bottom="0.98425196850393704" header="0.51181102362204722" footer="0.51181102362204722"/>
  <pageSetup paperSize="9" orientation="landscape" r:id="rId1"/>
  <headerFooter alignWithMargins="0">
    <oddHeader>&amp;CFirearms offences</oddHeader>
  </headerFooter>
  <ignoredErrors>
    <ignoredError sqref="C4" numberStoredAsText="1"/>
  </ignoredErrors>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H24"/>
  <sheetViews>
    <sheetView zoomScaleNormal="100" workbookViewId="0">
      <selection sqref="A1:F1"/>
    </sheetView>
  </sheetViews>
  <sheetFormatPr defaultRowHeight="13.2" x14ac:dyDescent="0.25"/>
  <cols>
    <col min="1" max="1" width="30.33203125" style="1" customWidth="1"/>
    <col min="2" max="2" width="10" style="1" customWidth="1"/>
    <col min="3" max="3" width="9.109375" style="1" customWidth="1"/>
    <col min="4" max="16384" width="8.88671875" style="1"/>
  </cols>
  <sheetData>
    <row r="1" spans="1:8" ht="30.6" customHeight="1" x14ac:dyDescent="0.25">
      <c r="A1" s="364" t="s">
        <v>262</v>
      </c>
      <c r="B1" s="364"/>
      <c r="C1" s="364"/>
      <c r="D1" s="364"/>
      <c r="E1" s="364"/>
      <c r="F1" s="364"/>
      <c r="G1" s="272" t="s">
        <v>50</v>
      </c>
      <c r="H1" s="273"/>
    </row>
    <row r="3" spans="1:8" ht="15.6" x14ac:dyDescent="0.25">
      <c r="A3" s="335" t="s">
        <v>58</v>
      </c>
      <c r="B3" s="334" t="s">
        <v>429</v>
      </c>
      <c r="C3" s="336">
        <v>2015</v>
      </c>
      <c r="D3" s="336">
        <v>2016</v>
      </c>
      <c r="E3" s="336">
        <v>2017</v>
      </c>
      <c r="F3" s="336">
        <v>2018</v>
      </c>
      <c r="G3" s="336">
        <v>2019</v>
      </c>
    </row>
    <row r="4" spans="1:8" x14ac:dyDescent="0.25">
      <c r="A4" s="1" t="s">
        <v>62</v>
      </c>
      <c r="B4" s="1">
        <v>0</v>
      </c>
      <c r="C4" s="1">
        <v>0</v>
      </c>
      <c r="D4" s="1">
        <v>1</v>
      </c>
      <c r="E4" s="1">
        <v>0</v>
      </c>
      <c r="F4" s="1">
        <v>0</v>
      </c>
      <c r="G4" s="1">
        <v>2</v>
      </c>
    </row>
    <row r="5" spans="1:8" x14ac:dyDescent="0.25">
      <c r="A5" s="1" t="s">
        <v>63</v>
      </c>
      <c r="B5" s="1">
        <v>0</v>
      </c>
      <c r="C5" s="1">
        <v>0</v>
      </c>
      <c r="D5" s="1">
        <v>17</v>
      </c>
      <c r="E5" s="1">
        <v>25</v>
      </c>
      <c r="F5" s="1">
        <v>10</v>
      </c>
      <c r="G5" s="1">
        <v>16</v>
      </c>
    </row>
    <row r="6" spans="1:8" x14ac:dyDescent="0.25">
      <c r="A6" s="119" t="s">
        <v>55</v>
      </c>
      <c r="B6" s="337">
        <v>0</v>
      </c>
      <c r="C6" s="337">
        <v>0</v>
      </c>
      <c r="D6" s="337">
        <v>18</v>
      </c>
      <c r="E6" s="337">
        <v>25</v>
      </c>
      <c r="F6" s="337">
        <v>10</v>
      </c>
      <c r="G6" s="337">
        <v>18</v>
      </c>
    </row>
    <row r="9" spans="1:8" ht="15.6" x14ac:dyDescent="0.25">
      <c r="A9" s="335" t="s">
        <v>58</v>
      </c>
      <c r="B9" s="334" t="s">
        <v>429</v>
      </c>
      <c r="C9" s="336">
        <v>2015</v>
      </c>
      <c r="D9" s="336">
        <v>2016</v>
      </c>
      <c r="E9" s="336">
        <v>2017</v>
      </c>
      <c r="F9" s="336">
        <v>2018</v>
      </c>
      <c r="G9" s="336">
        <v>2019</v>
      </c>
    </row>
    <row r="10" spans="1:8" x14ac:dyDescent="0.25">
      <c r="A10" s="1" t="s">
        <v>62</v>
      </c>
      <c r="B10" s="338" t="s">
        <v>179</v>
      </c>
      <c r="C10" s="338" t="s">
        <v>179</v>
      </c>
      <c r="D10" s="339">
        <v>5.5555555555555552E-2</v>
      </c>
      <c r="E10" s="339">
        <v>0</v>
      </c>
      <c r="F10" s="339">
        <v>0</v>
      </c>
      <c r="G10" s="339">
        <v>0.1111111111111111</v>
      </c>
    </row>
    <row r="11" spans="1:8" x14ac:dyDescent="0.25">
      <c r="A11" s="308" t="s">
        <v>63</v>
      </c>
      <c r="B11" s="340" t="s">
        <v>179</v>
      </c>
      <c r="C11" s="340" t="s">
        <v>179</v>
      </c>
      <c r="D11" s="341">
        <v>0.94444444444444442</v>
      </c>
      <c r="E11" s="341">
        <v>1</v>
      </c>
      <c r="F11" s="341">
        <v>1</v>
      </c>
      <c r="G11" s="341">
        <v>0.88888888888888884</v>
      </c>
    </row>
    <row r="12" spans="1:8" x14ac:dyDescent="0.25">
      <c r="A12" s="119" t="s">
        <v>55</v>
      </c>
      <c r="B12" s="340" t="s">
        <v>179</v>
      </c>
      <c r="C12" s="340" t="s">
        <v>179</v>
      </c>
      <c r="D12" s="342">
        <v>1</v>
      </c>
      <c r="E12" s="342">
        <v>1</v>
      </c>
      <c r="F12" s="342">
        <v>1</v>
      </c>
      <c r="G12" s="342">
        <v>1</v>
      </c>
    </row>
    <row r="13" spans="1:8" x14ac:dyDescent="0.25">
      <c r="G13" s="108" t="s">
        <v>56</v>
      </c>
    </row>
    <row r="14" spans="1:8" x14ac:dyDescent="0.25">
      <c r="G14" s="108"/>
    </row>
    <row r="15" spans="1:8" x14ac:dyDescent="0.25">
      <c r="A15" s="79" t="s">
        <v>459</v>
      </c>
      <c r="G15" s="108"/>
    </row>
    <row r="16" spans="1:8" x14ac:dyDescent="0.25">
      <c r="G16" s="108"/>
    </row>
    <row r="17" spans="1:8" x14ac:dyDescent="0.25">
      <c r="A17" s="1" t="s">
        <v>57</v>
      </c>
    </row>
    <row r="18" spans="1:8" ht="12.75" customHeight="1" x14ac:dyDescent="0.25">
      <c r="A18" s="349" t="s">
        <v>177</v>
      </c>
      <c r="B18" s="349"/>
      <c r="C18" s="349"/>
      <c r="D18" s="349"/>
      <c r="E18" s="349"/>
      <c r="F18" s="349"/>
      <c r="G18" s="349"/>
    </row>
    <row r="19" spans="1:8" x14ac:dyDescent="0.25">
      <c r="A19" s="349"/>
      <c r="B19" s="349"/>
      <c r="C19" s="349"/>
      <c r="D19" s="349"/>
      <c r="E19" s="349"/>
      <c r="F19" s="349"/>
      <c r="G19" s="349"/>
      <c r="H19" s="39"/>
    </row>
    <row r="20" spans="1:8" x14ac:dyDescent="0.25">
      <c r="A20" s="349"/>
      <c r="B20" s="349"/>
      <c r="C20" s="349"/>
      <c r="D20" s="349"/>
      <c r="E20" s="349"/>
      <c r="F20" s="349"/>
      <c r="G20" s="349"/>
      <c r="H20" s="39"/>
    </row>
    <row r="21" spans="1:8" x14ac:dyDescent="0.25">
      <c r="A21" s="349"/>
      <c r="B21" s="349"/>
      <c r="C21" s="349"/>
      <c r="D21" s="349"/>
      <c r="E21" s="349"/>
      <c r="F21" s="349"/>
      <c r="G21" s="349"/>
      <c r="H21" s="258"/>
    </row>
    <row r="22" spans="1:8" x14ac:dyDescent="0.25">
      <c r="A22" s="382" t="s">
        <v>178</v>
      </c>
      <c r="B22" s="382"/>
      <c r="C22" s="382"/>
      <c r="D22" s="382"/>
      <c r="E22" s="382"/>
      <c r="F22" s="382"/>
      <c r="G22" s="382"/>
      <c r="H22" s="64"/>
    </row>
    <row r="23" spans="1:8" x14ac:dyDescent="0.25">
      <c r="C23" s="64"/>
      <c r="D23" s="64"/>
      <c r="E23" s="64"/>
      <c r="F23" s="64"/>
      <c r="G23" s="64"/>
      <c r="H23" s="64"/>
    </row>
    <row r="24" spans="1:8" x14ac:dyDescent="0.25">
      <c r="A24" s="64"/>
      <c r="B24" s="64"/>
      <c r="C24" s="64"/>
      <c r="D24" s="64"/>
      <c r="E24" s="64"/>
      <c r="F24" s="64"/>
      <c r="G24" s="64"/>
      <c r="H24" s="64"/>
    </row>
  </sheetData>
  <mergeCells count="3">
    <mergeCell ref="A22:G22"/>
    <mergeCell ref="A1:F1"/>
    <mergeCell ref="A18:G21"/>
  </mergeCells>
  <hyperlinks>
    <hyperlink ref="G1" location="Index!A1" display="Index" xr:uid="{00000000-0004-0000-2500-000000000000}"/>
  </hyperlinks>
  <pageMargins left="0.74803149606299213" right="0.74803149606299213" top="0.98425196850393704" bottom="0.98425196850393704" header="0.51181102362204722" footer="0.51181102362204722"/>
  <pageSetup paperSize="9" orientation="landscape" r:id="rId1"/>
  <headerFooter alignWithMargins="0">
    <oddHeader>&amp;CFirearms offences</oddHeader>
  </headerFooter>
  <ignoredErrors>
    <ignoredError sqref="B9 B3"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48"/>
  <sheetViews>
    <sheetView zoomScaleNormal="100" workbookViewId="0">
      <selection sqref="A1:F1"/>
    </sheetView>
  </sheetViews>
  <sheetFormatPr defaultRowHeight="13.2" x14ac:dyDescent="0.25"/>
  <cols>
    <col min="1" max="1" width="21" customWidth="1"/>
    <col min="2" max="2" width="17.88671875" customWidth="1"/>
    <col min="3" max="3" width="19.109375" customWidth="1"/>
    <col min="4" max="4" width="9.109375" customWidth="1"/>
    <col min="5" max="5" width="21" customWidth="1"/>
    <col min="6" max="6" width="17.88671875" customWidth="1"/>
    <col min="7" max="7" width="19.109375" customWidth="1"/>
    <col min="8" max="8" width="11.6640625" customWidth="1"/>
  </cols>
  <sheetData>
    <row r="1" spans="1:7" ht="31.8" customHeight="1" x14ac:dyDescent="0.25">
      <c r="A1" s="364" t="s">
        <v>446</v>
      </c>
      <c r="B1" s="364"/>
      <c r="C1" s="364"/>
      <c r="D1" s="364"/>
      <c r="E1" s="364"/>
      <c r="F1" s="364"/>
      <c r="G1" s="6" t="s">
        <v>50</v>
      </c>
    </row>
    <row r="3" spans="1:7" ht="13.5" customHeight="1" x14ac:dyDescent="0.25">
      <c r="A3" s="363" t="s">
        <v>191</v>
      </c>
      <c r="B3" s="363"/>
      <c r="C3" s="363"/>
      <c r="E3" s="365" t="s">
        <v>107</v>
      </c>
      <c r="F3" s="365"/>
      <c r="G3" s="365"/>
    </row>
    <row r="4" spans="1:7" ht="16.2" customHeight="1" x14ac:dyDescent="0.25">
      <c r="A4" s="363"/>
      <c r="B4" s="363"/>
      <c r="C4" s="363"/>
      <c r="E4" s="365"/>
      <c r="F4" s="365"/>
      <c r="G4" s="365"/>
    </row>
    <row r="6" spans="1:7" ht="28.8" x14ac:dyDescent="0.25">
      <c r="A6" s="116" t="s">
        <v>311</v>
      </c>
      <c r="B6" s="198" t="s">
        <v>70</v>
      </c>
      <c r="C6" s="234" t="s">
        <v>447</v>
      </c>
      <c r="D6" s="1"/>
      <c r="E6" s="116" t="s">
        <v>311</v>
      </c>
      <c r="F6" s="234" t="s">
        <v>70</v>
      </c>
      <c r="G6" s="234" t="s">
        <v>450</v>
      </c>
    </row>
    <row r="7" spans="1:7" x14ac:dyDescent="0.25">
      <c r="A7" t="s">
        <v>80</v>
      </c>
      <c r="B7" s="40">
        <v>1804</v>
      </c>
      <c r="C7" s="41">
        <v>0.9529846804014791</v>
      </c>
      <c r="D7" s="1"/>
      <c r="E7" s="1" t="s">
        <v>80</v>
      </c>
      <c r="F7" s="269">
        <v>2024</v>
      </c>
      <c r="G7" s="41">
        <v>0.89795918367346939</v>
      </c>
    </row>
    <row r="8" spans="1:7" x14ac:dyDescent="0.25">
      <c r="A8" t="s">
        <v>81</v>
      </c>
      <c r="B8" s="40">
        <v>89</v>
      </c>
      <c r="C8" s="41">
        <v>4.7015319598520865E-2</v>
      </c>
      <c r="D8" s="1"/>
      <c r="E8" s="1" t="s">
        <v>81</v>
      </c>
      <c r="F8" s="269">
        <v>230</v>
      </c>
      <c r="G8" s="41">
        <v>0.10204081632653061</v>
      </c>
    </row>
    <row r="9" spans="1:7" x14ac:dyDescent="0.25">
      <c r="A9" t="s">
        <v>82</v>
      </c>
      <c r="B9" s="40">
        <v>0</v>
      </c>
      <c r="C9" s="41"/>
      <c r="D9" s="1"/>
      <c r="E9" s="1" t="s">
        <v>82</v>
      </c>
      <c r="F9" s="269">
        <v>19</v>
      </c>
      <c r="G9" s="41"/>
    </row>
    <row r="10" spans="1:7" x14ac:dyDescent="0.25">
      <c r="A10" s="22" t="s">
        <v>55</v>
      </c>
      <c r="B10" s="42">
        <v>1893</v>
      </c>
      <c r="C10" s="118">
        <v>1</v>
      </c>
      <c r="D10" s="1"/>
      <c r="E10" s="119" t="s">
        <v>55</v>
      </c>
      <c r="F10" s="117">
        <v>2273</v>
      </c>
      <c r="G10" s="118">
        <v>1</v>
      </c>
    </row>
    <row r="11" spans="1:7" x14ac:dyDescent="0.25">
      <c r="B11" s="106"/>
      <c r="C11" s="108"/>
      <c r="D11" s="1"/>
      <c r="E11" s="1"/>
      <c r="F11" s="106"/>
      <c r="G11" s="108"/>
    </row>
    <row r="12" spans="1:7" x14ac:dyDescent="0.25">
      <c r="C12" s="108"/>
      <c r="D12" s="1"/>
      <c r="E12" s="1"/>
      <c r="F12" s="1"/>
      <c r="G12" s="108"/>
    </row>
    <row r="13" spans="1:7" ht="28.8" x14ac:dyDescent="0.25">
      <c r="A13" s="116" t="s">
        <v>253</v>
      </c>
      <c r="B13" s="198" t="s">
        <v>70</v>
      </c>
      <c r="C13" s="234" t="s">
        <v>448</v>
      </c>
      <c r="D13" s="1"/>
      <c r="E13" s="116" t="s">
        <v>253</v>
      </c>
      <c r="F13" s="234" t="s">
        <v>70</v>
      </c>
      <c r="G13" s="234" t="s">
        <v>448</v>
      </c>
    </row>
    <row r="14" spans="1:7" x14ac:dyDescent="0.25">
      <c r="A14" t="s">
        <v>83</v>
      </c>
      <c r="B14" s="44">
        <v>363</v>
      </c>
      <c r="C14" s="41">
        <v>0.19175911251980982</v>
      </c>
      <c r="D14" s="1"/>
      <c r="E14" s="1" t="s">
        <v>83</v>
      </c>
      <c r="F14" s="44">
        <v>337</v>
      </c>
      <c r="G14" s="41">
        <v>0.14826220853497579</v>
      </c>
    </row>
    <row r="15" spans="1:7" x14ac:dyDescent="0.25">
      <c r="A15" t="s">
        <v>84</v>
      </c>
      <c r="B15" s="44">
        <v>665</v>
      </c>
      <c r="C15" s="41">
        <v>0.35129424194400422</v>
      </c>
      <c r="D15" s="1"/>
      <c r="E15" s="1" t="s">
        <v>84</v>
      </c>
      <c r="F15" s="44">
        <v>755</v>
      </c>
      <c r="G15" s="41">
        <v>0.33216014078310602</v>
      </c>
    </row>
    <row r="16" spans="1:7" x14ac:dyDescent="0.25">
      <c r="A16" t="s">
        <v>85</v>
      </c>
      <c r="B16" s="44">
        <v>447</v>
      </c>
      <c r="C16" s="41">
        <v>0.23613312202852615</v>
      </c>
      <c r="D16" s="1"/>
      <c r="E16" s="1" t="s">
        <v>85</v>
      </c>
      <c r="F16" s="44">
        <v>563</v>
      </c>
      <c r="G16" s="41">
        <v>0.24769027716674</v>
      </c>
    </row>
    <row r="17" spans="1:8" x14ac:dyDescent="0.25">
      <c r="A17" t="s">
        <v>86</v>
      </c>
      <c r="B17" s="44">
        <v>223</v>
      </c>
      <c r="C17" s="41">
        <v>0.11780243000528262</v>
      </c>
      <c r="D17" s="1"/>
      <c r="E17" s="1" t="s">
        <v>86</v>
      </c>
      <c r="F17" s="44">
        <v>349</v>
      </c>
      <c r="G17" s="41">
        <v>0.15354157501099869</v>
      </c>
    </row>
    <row r="18" spans="1:8" x14ac:dyDescent="0.25">
      <c r="A18" t="s">
        <v>87</v>
      </c>
      <c r="B18" s="44">
        <v>136</v>
      </c>
      <c r="C18" s="41">
        <v>7.1843634442683574E-2</v>
      </c>
      <c r="D18" s="1"/>
      <c r="E18" s="1" t="s">
        <v>87</v>
      </c>
      <c r="F18" s="269">
        <v>198</v>
      </c>
      <c r="G18" s="41">
        <v>8.7109546854377481E-2</v>
      </c>
    </row>
    <row r="19" spans="1:8" x14ac:dyDescent="0.25">
      <c r="A19" t="s">
        <v>88</v>
      </c>
      <c r="B19" s="40">
        <v>59</v>
      </c>
      <c r="C19" s="41">
        <v>3.1167459059693609E-2</v>
      </c>
      <c r="D19" s="1"/>
      <c r="E19" s="1" t="s">
        <v>88</v>
      </c>
      <c r="F19" s="269">
        <v>71</v>
      </c>
      <c r="G19" s="41">
        <v>3.1236251649802024E-2</v>
      </c>
    </row>
    <row r="20" spans="1:8" x14ac:dyDescent="0.25">
      <c r="A20" t="s">
        <v>82</v>
      </c>
      <c r="B20" s="40">
        <v>0</v>
      </c>
      <c r="C20" s="41"/>
      <c r="D20" s="1"/>
      <c r="E20" s="1" t="s">
        <v>82</v>
      </c>
      <c r="F20" s="269"/>
      <c r="G20" s="41"/>
    </row>
    <row r="21" spans="1:8" x14ac:dyDescent="0.25">
      <c r="A21" s="22" t="s">
        <v>55</v>
      </c>
      <c r="B21" s="42">
        <v>1893</v>
      </c>
      <c r="C21" s="118">
        <v>1</v>
      </c>
      <c r="D21" s="1"/>
      <c r="E21" s="119" t="s">
        <v>55</v>
      </c>
      <c r="F21" s="117">
        <v>2273</v>
      </c>
      <c r="G21" s="118">
        <v>0.99999999999999989</v>
      </c>
    </row>
    <row r="22" spans="1:8" x14ac:dyDescent="0.25">
      <c r="A22" s="46"/>
      <c r="B22" s="109"/>
      <c r="C22" s="110"/>
      <c r="D22" s="1"/>
      <c r="E22" s="111"/>
      <c r="F22" s="112"/>
      <c r="G22" s="110"/>
    </row>
    <row r="23" spans="1:8" x14ac:dyDescent="0.25">
      <c r="A23" s="49"/>
      <c r="B23" s="113"/>
      <c r="C23" s="114"/>
      <c r="D23" s="1"/>
      <c r="E23" s="115"/>
      <c r="F23" s="113"/>
      <c r="G23" s="114"/>
    </row>
    <row r="24" spans="1:8" ht="28.8" x14ac:dyDescent="0.25">
      <c r="A24" s="36" t="s">
        <v>94</v>
      </c>
      <c r="B24" s="234" t="s">
        <v>70</v>
      </c>
      <c r="C24" s="234" t="s">
        <v>449</v>
      </c>
      <c r="D24" s="1"/>
      <c r="E24" s="116" t="s">
        <v>94</v>
      </c>
      <c r="F24" s="234" t="s">
        <v>70</v>
      </c>
      <c r="G24" s="234" t="s">
        <v>449</v>
      </c>
    </row>
    <row r="25" spans="1:8" x14ac:dyDescent="0.25">
      <c r="A25" t="s">
        <v>89</v>
      </c>
      <c r="B25" s="53">
        <v>926</v>
      </c>
      <c r="C25" s="41">
        <v>0.59093809827696231</v>
      </c>
      <c r="D25" s="1"/>
      <c r="E25" s="1" t="s">
        <v>89</v>
      </c>
      <c r="F25" s="53">
        <v>1495</v>
      </c>
      <c r="G25" s="26">
        <v>0.7774310972438897</v>
      </c>
    </row>
    <row r="26" spans="1:8" x14ac:dyDescent="0.25">
      <c r="A26" t="s">
        <v>90</v>
      </c>
      <c r="B26" s="53">
        <v>419</v>
      </c>
      <c r="C26" s="41">
        <v>0.26738991703892789</v>
      </c>
      <c r="D26" s="1"/>
      <c r="E26" s="1" t="s">
        <v>90</v>
      </c>
      <c r="F26" s="53">
        <v>253</v>
      </c>
      <c r="G26" s="26">
        <v>0.13156526261050441</v>
      </c>
    </row>
    <row r="27" spans="1:8" x14ac:dyDescent="0.25">
      <c r="A27" t="s">
        <v>91</v>
      </c>
      <c r="B27" s="53">
        <v>150</v>
      </c>
      <c r="C27" s="41">
        <v>9.5724313975749847E-2</v>
      </c>
      <c r="D27" s="1"/>
      <c r="E27" s="1" t="s">
        <v>91</v>
      </c>
      <c r="F27" s="53">
        <v>122</v>
      </c>
      <c r="G27" s="26">
        <v>6.3442537701508067E-2</v>
      </c>
    </row>
    <row r="28" spans="1:8" x14ac:dyDescent="0.25">
      <c r="A28" t="s">
        <v>92</v>
      </c>
      <c r="B28" s="53">
        <v>72</v>
      </c>
      <c r="C28" s="41">
        <v>4.5947670708359922E-2</v>
      </c>
      <c r="D28" s="1"/>
      <c r="E28" s="1" t="s">
        <v>92</v>
      </c>
      <c r="F28" s="53">
        <v>53</v>
      </c>
      <c r="G28" s="26">
        <v>2.7561102444097763E-2</v>
      </c>
    </row>
    <row r="29" spans="1:8" x14ac:dyDescent="0.25">
      <c r="A29" t="s">
        <v>82</v>
      </c>
      <c r="B29" s="53">
        <v>326</v>
      </c>
      <c r="C29" s="41"/>
      <c r="D29" s="41"/>
      <c r="E29" s="1" t="s">
        <v>82</v>
      </c>
      <c r="F29" s="53">
        <v>350</v>
      </c>
      <c r="G29" s="26"/>
    </row>
    <row r="30" spans="1:8" x14ac:dyDescent="0.25">
      <c r="A30" s="22" t="s">
        <v>55</v>
      </c>
      <c r="B30" s="117">
        <v>1893</v>
      </c>
      <c r="C30" s="118">
        <v>1</v>
      </c>
      <c r="D30" s="1"/>
      <c r="E30" s="119" t="s">
        <v>55</v>
      </c>
      <c r="F30" s="117">
        <v>2273</v>
      </c>
      <c r="G30" s="43">
        <v>1</v>
      </c>
      <c r="H30" s="100"/>
    </row>
    <row r="31" spans="1:8" x14ac:dyDescent="0.25">
      <c r="B31" s="235"/>
      <c r="C31" s="108"/>
      <c r="D31" s="1"/>
      <c r="E31" s="1"/>
      <c r="F31" s="235"/>
      <c r="G31" s="16" t="s">
        <v>56</v>
      </c>
    </row>
    <row r="32" spans="1:8" x14ac:dyDescent="0.25">
      <c r="A32" t="s">
        <v>57</v>
      </c>
      <c r="C32" s="235"/>
      <c r="D32" s="1"/>
      <c r="E32" s="1"/>
      <c r="F32" s="1"/>
      <c r="G32" s="235"/>
    </row>
    <row r="33" spans="1:8" x14ac:dyDescent="0.25">
      <c r="A33" s="357" t="s">
        <v>313</v>
      </c>
      <c r="B33" s="357"/>
      <c r="C33" s="357"/>
      <c r="D33" s="357"/>
      <c r="E33" s="357"/>
      <c r="F33" s="357"/>
      <c r="G33" s="357"/>
    </row>
    <row r="34" spans="1:8" x14ac:dyDescent="0.25">
      <c r="A34" s="357"/>
      <c r="B34" s="357"/>
      <c r="C34" s="357"/>
      <c r="D34" s="357"/>
      <c r="E34" s="357"/>
      <c r="F34" s="357"/>
      <c r="G34" s="357"/>
    </row>
    <row r="35" spans="1:8" ht="12.75" customHeight="1" x14ac:dyDescent="0.25">
      <c r="A35" s="357" t="s">
        <v>305</v>
      </c>
      <c r="B35" s="357"/>
      <c r="C35" s="357"/>
      <c r="D35" s="357"/>
      <c r="E35" s="357"/>
      <c r="F35" s="357"/>
      <c r="G35" s="357"/>
      <c r="H35" s="3"/>
    </row>
    <row r="36" spans="1:8" x14ac:dyDescent="0.25">
      <c r="A36" s="357"/>
      <c r="B36" s="357"/>
      <c r="C36" s="357"/>
      <c r="D36" s="357"/>
      <c r="E36" s="357"/>
      <c r="F36" s="357"/>
      <c r="G36" s="357"/>
      <c r="H36" s="3"/>
    </row>
    <row r="37" spans="1:8" x14ac:dyDescent="0.25">
      <c r="A37" s="357"/>
      <c r="B37" s="357"/>
      <c r="C37" s="357"/>
      <c r="D37" s="357"/>
      <c r="E37" s="357"/>
      <c r="F37" s="357"/>
      <c r="G37" s="357"/>
      <c r="H37" s="3"/>
    </row>
    <row r="38" spans="1:8" ht="12.75" customHeight="1" x14ac:dyDescent="0.25">
      <c r="A38" s="357" t="s">
        <v>361</v>
      </c>
      <c r="B38" s="357"/>
      <c r="C38" s="357"/>
      <c r="D38" s="357"/>
      <c r="E38" s="357"/>
      <c r="F38" s="357"/>
      <c r="G38" s="357"/>
      <c r="H38" s="3"/>
    </row>
    <row r="39" spans="1:8" x14ac:dyDescent="0.25">
      <c r="A39" s="354" t="s">
        <v>112</v>
      </c>
      <c r="B39" s="354"/>
      <c r="C39" s="354"/>
      <c r="D39" s="354"/>
      <c r="E39" s="354"/>
      <c r="F39" s="354"/>
      <c r="G39" s="354"/>
      <c r="H39" s="54"/>
    </row>
    <row r="40" spans="1:8" ht="12.75" customHeight="1" x14ac:dyDescent="0.25">
      <c r="A40" s="357" t="s">
        <v>95</v>
      </c>
      <c r="B40" s="357"/>
      <c r="C40" s="357"/>
      <c r="D40" s="357"/>
      <c r="E40" s="357"/>
      <c r="F40" s="357"/>
      <c r="G40" s="357"/>
      <c r="H40" s="3"/>
    </row>
    <row r="41" spans="1:8" ht="12.75" customHeight="1" x14ac:dyDescent="0.25">
      <c r="A41" s="349" t="s">
        <v>312</v>
      </c>
      <c r="B41" s="349"/>
      <c r="C41" s="349"/>
      <c r="D41" s="349"/>
      <c r="E41" s="349"/>
      <c r="F41" s="349"/>
      <c r="G41" s="349"/>
      <c r="H41" s="39"/>
    </row>
    <row r="42" spans="1:8" x14ac:dyDescent="0.25">
      <c r="A42" s="349"/>
      <c r="B42" s="349"/>
      <c r="C42" s="349"/>
      <c r="D42" s="349"/>
      <c r="E42" s="349"/>
      <c r="F42" s="349"/>
      <c r="G42" s="349"/>
      <c r="H42" s="39"/>
    </row>
    <row r="43" spans="1:8" x14ac:dyDescent="0.25">
      <c r="A43" s="349"/>
      <c r="B43" s="349"/>
      <c r="C43" s="349"/>
      <c r="D43" s="349"/>
      <c r="E43" s="349"/>
      <c r="F43" s="349"/>
      <c r="G43" s="349"/>
      <c r="H43" s="39"/>
    </row>
    <row r="44" spans="1:8" x14ac:dyDescent="0.25">
      <c r="A44" s="357" t="s">
        <v>96</v>
      </c>
      <c r="B44" s="357"/>
      <c r="C44" s="357"/>
      <c r="D44" s="357"/>
      <c r="E44" s="357"/>
      <c r="F44" s="357"/>
      <c r="G44" s="357"/>
      <c r="H44" s="39"/>
    </row>
    <row r="45" spans="1:8" ht="15" customHeight="1" x14ac:dyDescent="0.25">
      <c r="H45" s="3"/>
    </row>
    <row r="47" spans="1:8" x14ac:dyDescent="0.25">
      <c r="A47" s="3"/>
      <c r="B47" s="3"/>
      <c r="C47" s="3"/>
      <c r="D47" s="3"/>
      <c r="E47" s="3"/>
      <c r="F47" s="3"/>
      <c r="G47" s="3"/>
    </row>
    <row r="48" spans="1:8" x14ac:dyDescent="0.25">
      <c r="A48" s="3"/>
      <c r="B48" s="3"/>
      <c r="C48" s="3"/>
      <c r="D48" s="3"/>
      <c r="E48" s="3"/>
      <c r="F48" s="3"/>
      <c r="G48" s="3"/>
    </row>
  </sheetData>
  <mergeCells count="10">
    <mergeCell ref="A44:G44"/>
    <mergeCell ref="A38:G38"/>
    <mergeCell ref="A40:G40"/>
    <mergeCell ref="A1:F1"/>
    <mergeCell ref="A39:G39"/>
    <mergeCell ref="A41:G43"/>
    <mergeCell ref="A3:C4"/>
    <mergeCell ref="E3:G4"/>
    <mergeCell ref="A35:G37"/>
    <mergeCell ref="A33:G34"/>
  </mergeCells>
  <hyperlinks>
    <hyperlink ref="G1" location="Index!A1" display="Index" xr:uid="{00000000-0004-0000-0500-000000000000}"/>
  </hyperlinks>
  <pageMargins left="0.74803149606299213" right="0.74803149606299213" top="0.98425196850393704" bottom="0.98425196850393704" header="0.51181102362204722" footer="0.51181102362204722"/>
  <pageSetup paperSize="9" scale="76" orientation="landscape" r:id="rId1"/>
  <headerFooter alignWithMargins="0">
    <oddHeader>&amp;CFirearms offences</oddHead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H22"/>
  <sheetViews>
    <sheetView zoomScaleNormal="100" workbookViewId="0">
      <selection sqref="A1:E1"/>
    </sheetView>
  </sheetViews>
  <sheetFormatPr defaultRowHeight="13.2" x14ac:dyDescent="0.25"/>
  <cols>
    <col min="1" max="1" width="41.6640625" style="65" customWidth="1"/>
    <col min="2" max="3" width="9.109375" style="17" customWidth="1"/>
    <col min="4" max="8" width="9.109375" style="8" customWidth="1"/>
  </cols>
  <sheetData>
    <row r="1" spans="1:8" s="7" customFormat="1" ht="30" customHeight="1" x14ac:dyDescent="0.25">
      <c r="A1" s="363" t="s">
        <v>264</v>
      </c>
      <c r="B1" s="363"/>
      <c r="C1" s="363"/>
      <c r="D1" s="363"/>
      <c r="E1" s="363"/>
      <c r="F1" s="6" t="s">
        <v>50</v>
      </c>
      <c r="G1" s="75"/>
      <c r="H1" s="75"/>
    </row>
    <row r="3" spans="1:8" ht="15.6" x14ac:dyDescent="0.25">
      <c r="A3" s="9" t="s">
        <v>180</v>
      </c>
      <c r="B3" s="334" t="s">
        <v>429</v>
      </c>
      <c r="C3" s="28">
        <v>2015</v>
      </c>
      <c r="D3" s="28">
        <v>2016</v>
      </c>
      <c r="E3" s="28">
        <v>2017</v>
      </c>
      <c r="F3" s="28">
        <v>2018</v>
      </c>
      <c r="G3" s="28">
        <v>2019</v>
      </c>
    </row>
    <row r="4" spans="1:8" x14ac:dyDescent="0.25">
      <c r="A4" s="65" t="s">
        <v>64</v>
      </c>
      <c r="B4" s="76" t="s">
        <v>179</v>
      </c>
      <c r="C4" s="76" t="s">
        <v>179</v>
      </c>
      <c r="D4" s="29">
        <v>9.73</v>
      </c>
      <c r="E4" s="29">
        <v>9.9</v>
      </c>
      <c r="F4" s="29">
        <v>9.5</v>
      </c>
      <c r="G4" s="29">
        <v>10.84</v>
      </c>
    </row>
    <row r="5" spans="1:8" x14ac:dyDescent="0.25">
      <c r="A5" s="30" t="s">
        <v>65</v>
      </c>
      <c r="B5" s="77" t="s">
        <v>179</v>
      </c>
      <c r="C5" s="77" t="s">
        <v>179</v>
      </c>
      <c r="D5" s="31">
        <v>9</v>
      </c>
      <c r="E5" s="31">
        <v>8</v>
      </c>
      <c r="F5" s="31">
        <v>6.88</v>
      </c>
      <c r="G5" s="31">
        <v>12</v>
      </c>
    </row>
    <row r="6" spans="1:8" ht="15.6" x14ac:dyDescent="0.25">
      <c r="A6" s="32" t="s">
        <v>66</v>
      </c>
      <c r="B6" s="78" t="s">
        <v>179</v>
      </c>
      <c r="C6" s="78" t="s">
        <v>179</v>
      </c>
      <c r="D6" s="33">
        <v>0</v>
      </c>
      <c r="E6" s="33">
        <v>0</v>
      </c>
      <c r="F6" s="33">
        <v>0</v>
      </c>
      <c r="G6" s="250">
        <v>6.25E-2</v>
      </c>
    </row>
    <row r="7" spans="1:8" x14ac:dyDescent="0.25">
      <c r="B7" s="8"/>
      <c r="C7"/>
      <c r="D7"/>
      <c r="E7"/>
      <c r="G7" s="108" t="s">
        <v>56</v>
      </c>
    </row>
    <row r="8" spans="1:8" x14ac:dyDescent="0.25">
      <c r="A8" s="95"/>
      <c r="B8" s="8"/>
      <c r="C8"/>
      <c r="D8"/>
      <c r="E8"/>
      <c r="G8" s="108"/>
    </row>
    <row r="9" spans="1:8" x14ac:dyDescent="0.25">
      <c r="A9" s="79" t="s">
        <v>459</v>
      </c>
      <c r="B9" s="8"/>
      <c r="C9"/>
      <c r="D9"/>
      <c r="E9"/>
      <c r="G9" s="108"/>
    </row>
    <row r="10" spans="1:8" x14ac:dyDescent="0.25">
      <c r="A10" s="95"/>
      <c r="B10" s="8"/>
      <c r="C10"/>
      <c r="D10"/>
      <c r="E10"/>
      <c r="G10" s="108"/>
    </row>
    <row r="11" spans="1:8" x14ac:dyDescent="0.25">
      <c r="A11" s="65" t="s">
        <v>57</v>
      </c>
      <c r="D11" s="17"/>
      <c r="E11" s="17"/>
      <c r="F11" s="17"/>
    </row>
    <row r="12" spans="1:8" x14ac:dyDescent="0.25">
      <c r="A12" s="357" t="s">
        <v>175</v>
      </c>
      <c r="B12" s="357"/>
      <c r="C12" s="357"/>
      <c r="D12" s="357"/>
      <c r="E12" s="357"/>
      <c r="F12" s="357"/>
    </row>
    <row r="13" spans="1:8" x14ac:dyDescent="0.25">
      <c r="A13" s="357"/>
      <c r="B13" s="357"/>
      <c r="C13" s="357"/>
      <c r="D13" s="357"/>
      <c r="E13" s="357"/>
      <c r="F13" s="357"/>
    </row>
    <row r="14" spans="1:8" x14ac:dyDescent="0.25">
      <c r="A14" s="357"/>
      <c r="B14" s="357"/>
      <c r="C14" s="357"/>
      <c r="D14" s="357"/>
      <c r="E14" s="357"/>
      <c r="F14" s="357"/>
    </row>
    <row r="15" spans="1:8" x14ac:dyDescent="0.25">
      <c r="A15" s="357"/>
      <c r="B15" s="357"/>
      <c r="C15" s="357"/>
      <c r="D15" s="357"/>
      <c r="E15" s="357"/>
      <c r="F15" s="357"/>
    </row>
    <row r="16" spans="1:8" x14ac:dyDescent="0.25">
      <c r="A16" s="381" t="s">
        <v>178</v>
      </c>
      <c r="B16" s="381"/>
      <c r="C16" s="381"/>
      <c r="D16" s="381"/>
      <c r="E16" s="381"/>
      <c r="F16" s="381"/>
    </row>
    <row r="17" spans="1:6" x14ac:dyDescent="0.25">
      <c r="A17" s="3" t="s">
        <v>181</v>
      </c>
      <c r="B17" s="3"/>
      <c r="C17" s="3"/>
      <c r="D17" s="3"/>
      <c r="E17" s="3"/>
      <c r="F17" s="3"/>
    </row>
    <row r="18" spans="1:6" x14ac:dyDescent="0.25">
      <c r="A18" s="357" t="s">
        <v>68</v>
      </c>
      <c r="B18" s="357"/>
      <c r="C18" s="357"/>
      <c r="D18" s="357"/>
      <c r="E18" s="357"/>
      <c r="F18" s="357"/>
    </row>
    <row r="19" spans="1:6" x14ac:dyDescent="0.25">
      <c r="A19" s="357"/>
      <c r="B19" s="357"/>
      <c r="C19" s="357"/>
      <c r="D19" s="357"/>
      <c r="E19" s="357"/>
      <c r="F19" s="357"/>
    </row>
    <row r="20" spans="1:6" x14ac:dyDescent="0.25">
      <c r="A20" s="357" t="s">
        <v>197</v>
      </c>
      <c r="B20" s="357"/>
      <c r="C20" s="357"/>
      <c r="D20" s="357"/>
      <c r="E20" s="357"/>
      <c r="F20" s="357"/>
    </row>
    <row r="21" spans="1:6" x14ac:dyDescent="0.25">
      <c r="A21" s="357"/>
      <c r="B21" s="357"/>
      <c r="C21" s="357"/>
      <c r="D21" s="357"/>
      <c r="E21" s="357"/>
      <c r="F21" s="357"/>
    </row>
    <row r="22" spans="1:6" x14ac:dyDescent="0.25">
      <c r="A22" s="357"/>
      <c r="B22" s="357"/>
      <c r="C22" s="357"/>
      <c r="D22" s="357"/>
      <c r="E22" s="357"/>
      <c r="F22" s="357"/>
    </row>
  </sheetData>
  <mergeCells count="5">
    <mergeCell ref="A16:F16"/>
    <mergeCell ref="A12:F15"/>
    <mergeCell ref="A18:F19"/>
    <mergeCell ref="A20:F22"/>
    <mergeCell ref="A1:E1"/>
  </mergeCells>
  <hyperlinks>
    <hyperlink ref="F1" location="Index!A1" display="Index" xr:uid="{00000000-0004-0000-2600-000000000000}"/>
  </hyperlinks>
  <pageMargins left="0.74803149606299213" right="0.74803149606299213" top="0.98425196850393704" bottom="0.98425196850393704" header="0.51181102362204722" footer="0.51181102362204722"/>
  <pageSetup paperSize="9" orientation="landscape" r:id="rId1"/>
  <headerFooter alignWithMargins="0">
    <oddHeader>&amp;CFirearms offences</oddHeader>
  </headerFooter>
  <ignoredErrors>
    <ignoredError sqref="B3" numberStoredAsText="1"/>
  </ignoredErrors>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K27"/>
  <sheetViews>
    <sheetView zoomScaleNormal="100" workbookViewId="0">
      <selection sqref="A1:C2"/>
    </sheetView>
  </sheetViews>
  <sheetFormatPr defaultRowHeight="13.2" x14ac:dyDescent="0.25"/>
  <cols>
    <col min="1" max="1" width="24.6640625" customWidth="1"/>
    <col min="2" max="3" width="16.6640625" customWidth="1"/>
    <col min="4" max="4" width="9.109375" customWidth="1"/>
    <col min="5" max="5" width="10.44140625" customWidth="1"/>
    <col min="6" max="6" width="10" customWidth="1"/>
    <col min="7" max="7" width="10.109375" customWidth="1"/>
    <col min="8" max="8" width="10.6640625" customWidth="1"/>
    <col min="9" max="9" width="9.88671875" customWidth="1"/>
    <col min="10" max="10" width="9.109375" customWidth="1"/>
  </cols>
  <sheetData>
    <row r="1" spans="1:11" ht="19.5" customHeight="1" x14ac:dyDescent="0.25">
      <c r="A1" s="359" t="s">
        <v>280</v>
      </c>
      <c r="B1" s="359"/>
      <c r="C1" s="359"/>
      <c r="D1" s="6" t="s">
        <v>50</v>
      </c>
      <c r="G1" s="34"/>
      <c r="H1" s="34"/>
      <c r="I1" s="34"/>
      <c r="K1" s="7"/>
    </row>
    <row r="2" spans="1:11" ht="25.2" customHeight="1" x14ac:dyDescent="0.25">
      <c r="A2" s="359"/>
      <c r="B2" s="359"/>
      <c r="C2" s="359"/>
      <c r="D2" s="34"/>
      <c r="E2" s="34"/>
      <c r="F2" s="34"/>
      <c r="G2" s="34"/>
      <c r="H2" s="34"/>
      <c r="I2" s="34"/>
      <c r="J2" s="6"/>
      <c r="K2" s="7"/>
    </row>
    <row r="4" spans="1:11" ht="29.25" customHeight="1" x14ac:dyDescent="0.25">
      <c r="A4" s="36" t="s">
        <v>182</v>
      </c>
      <c r="B4" s="198" t="s">
        <v>70</v>
      </c>
      <c r="C4" s="198" t="s">
        <v>71</v>
      </c>
    </row>
    <row r="5" spans="1:11" x14ac:dyDescent="0.25">
      <c r="A5" s="65" t="s">
        <v>139</v>
      </c>
      <c r="B5" s="21">
        <v>0</v>
      </c>
      <c r="C5" s="26">
        <v>0</v>
      </c>
    </row>
    <row r="6" spans="1:11" x14ac:dyDescent="0.25">
      <c r="A6" s="65" t="s">
        <v>140</v>
      </c>
      <c r="B6" s="21">
        <v>4</v>
      </c>
      <c r="C6" s="26">
        <v>0.15384615384615385</v>
      </c>
    </row>
    <row r="7" spans="1:11" x14ac:dyDescent="0.25">
      <c r="A7" s="65" t="s">
        <v>141</v>
      </c>
      <c r="B7" s="21">
        <v>4</v>
      </c>
      <c r="C7" s="26">
        <v>0.15384615384615385</v>
      </c>
    </row>
    <row r="8" spans="1:11" x14ac:dyDescent="0.25">
      <c r="A8" s="65" t="s">
        <v>142</v>
      </c>
      <c r="B8" s="21">
        <v>4</v>
      </c>
      <c r="C8" s="26">
        <v>0.15384615384615385</v>
      </c>
    </row>
    <row r="9" spans="1:11" x14ac:dyDescent="0.25">
      <c r="A9" s="65" t="s">
        <v>143</v>
      </c>
      <c r="B9" s="21">
        <v>2</v>
      </c>
      <c r="C9" s="26">
        <v>7.6923076923076927E-2</v>
      </c>
    </row>
    <row r="10" spans="1:11" x14ac:dyDescent="0.25">
      <c r="A10" s="65" t="s">
        <v>144</v>
      </c>
      <c r="B10" s="21">
        <v>2</v>
      </c>
      <c r="C10" s="26">
        <v>7.6923076923076927E-2</v>
      </c>
    </row>
    <row r="11" spans="1:11" x14ac:dyDescent="0.25">
      <c r="A11" s="95" t="s">
        <v>145</v>
      </c>
      <c r="B11" s="21">
        <v>4</v>
      </c>
      <c r="C11" s="26">
        <v>0.15384615384615385</v>
      </c>
    </row>
    <row r="12" spans="1:11" x14ac:dyDescent="0.25">
      <c r="A12" s="95" t="s">
        <v>146</v>
      </c>
      <c r="B12" s="21">
        <v>0</v>
      </c>
      <c r="C12" s="26">
        <v>0</v>
      </c>
    </row>
    <row r="13" spans="1:11" x14ac:dyDescent="0.25">
      <c r="A13" s="95" t="s">
        <v>147</v>
      </c>
      <c r="B13" s="21">
        <v>2</v>
      </c>
      <c r="C13" s="26">
        <v>7.6923076923076927E-2</v>
      </c>
    </row>
    <row r="14" spans="1:11" x14ac:dyDescent="0.25">
      <c r="A14" s="95" t="s">
        <v>148</v>
      </c>
      <c r="B14" s="21">
        <v>1</v>
      </c>
      <c r="C14" s="26">
        <v>3.8461538461538464E-2</v>
      </c>
    </row>
    <row r="15" spans="1:11" x14ac:dyDescent="0.25">
      <c r="A15" s="95" t="s">
        <v>256</v>
      </c>
      <c r="B15" s="21">
        <v>0</v>
      </c>
      <c r="C15" s="26">
        <v>0</v>
      </c>
    </row>
    <row r="16" spans="1:11" x14ac:dyDescent="0.25">
      <c r="A16" s="95" t="s">
        <v>255</v>
      </c>
      <c r="B16" s="21">
        <v>2</v>
      </c>
      <c r="C16" s="26">
        <v>7.6923076923076927E-2</v>
      </c>
    </row>
    <row r="17" spans="1:9" x14ac:dyDescent="0.25">
      <c r="A17" s="65" t="s">
        <v>78</v>
      </c>
      <c r="B17" s="21">
        <v>1</v>
      </c>
      <c r="C17" s="26">
        <v>3.8461538461538464E-2</v>
      </c>
    </row>
    <row r="18" spans="1:9" x14ac:dyDescent="0.25">
      <c r="A18" s="37" t="s">
        <v>55</v>
      </c>
      <c r="B18" s="23">
        <v>26</v>
      </c>
      <c r="C18" s="38">
        <v>1</v>
      </c>
      <c r="D18" s="1"/>
    </row>
    <row r="19" spans="1:9" x14ac:dyDescent="0.25">
      <c r="C19" s="16" t="s">
        <v>56</v>
      </c>
    </row>
    <row r="20" spans="1:9" x14ac:dyDescent="0.25">
      <c r="A20" t="s">
        <v>57</v>
      </c>
    </row>
    <row r="21" spans="1:9" x14ac:dyDescent="0.25">
      <c r="A21" s="347" t="s">
        <v>281</v>
      </c>
      <c r="B21" s="347"/>
      <c r="C21" s="347"/>
      <c r="D21" s="347"/>
    </row>
    <row r="22" spans="1:9" x14ac:dyDescent="0.25">
      <c r="A22" s="347"/>
      <c r="B22" s="347"/>
      <c r="C22" s="347"/>
      <c r="D22" s="347"/>
    </row>
    <row r="23" spans="1:9" x14ac:dyDescent="0.25">
      <c r="A23" s="347"/>
      <c r="B23" s="347"/>
      <c r="C23" s="347"/>
      <c r="D23" s="347"/>
    </row>
    <row r="24" spans="1:9" ht="12.75" customHeight="1" x14ac:dyDescent="0.25">
      <c r="A24" s="349" t="s">
        <v>149</v>
      </c>
      <c r="B24" s="349"/>
      <c r="C24" s="349"/>
      <c r="D24" s="349"/>
      <c r="E24" s="39"/>
      <c r="F24" s="39"/>
      <c r="G24" s="39"/>
      <c r="H24" s="39"/>
      <c r="I24" s="39"/>
    </row>
    <row r="25" spans="1:9" x14ac:dyDescent="0.25">
      <c r="A25" s="349"/>
      <c r="B25" s="349"/>
      <c r="C25" s="349"/>
      <c r="D25" s="349"/>
      <c r="E25" s="39"/>
      <c r="F25" s="39"/>
      <c r="G25" s="39"/>
      <c r="H25" s="39"/>
      <c r="I25" s="39"/>
    </row>
    <row r="26" spans="1:9" x14ac:dyDescent="0.25">
      <c r="A26" s="349"/>
      <c r="B26" s="349"/>
      <c r="C26" s="349"/>
      <c r="D26" s="349"/>
      <c r="E26" s="39"/>
      <c r="F26" s="39"/>
    </row>
    <row r="27" spans="1:9" x14ac:dyDescent="0.25">
      <c r="A27" s="349"/>
      <c r="B27" s="349"/>
      <c r="C27" s="349"/>
      <c r="D27" s="349"/>
    </row>
  </sheetData>
  <mergeCells count="3">
    <mergeCell ref="A1:C2"/>
    <mergeCell ref="A24:D27"/>
    <mergeCell ref="A21:D23"/>
  </mergeCells>
  <hyperlinks>
    <hyperlink ref="D1" location="Index!A1" display="Index" xr:uid="{00000000-0004-0000-2700-000000000000}"/>
  </hyperlinks>
  <pageMargins left="0.74803149606299213" right="0.74803149606299213" top="0.98425196850393704" bottom="0.98425196850393704" header="0.511811023622047" footer="0.511811023622047"/>
  <pageSetup paperSize="9" fitToWidth="0" fitToHeight="0" orientation="landscape" r:id="rId1"/>
  <headerFooter alignWithMargins="0">
    <oddHeader>&amp;CFirearms offences</oddHeader>
  </headerFooter>
</worksheet>
</file>

<file path=xl/worksheets/sheet6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I38"/>
  <sheetViews>
    <sheetView zoomScaleNormal="100" workbookViewId="0">
      <selection sqref="A1:E1"/>
    </sheetView>
  </sheetViews>
  <sheetFormatPr defaultRowHeight="13.2" x14ac:dyDescent="0.25"/>
  <cols>
    <col min="1" max="1" width="21" style="1" customWidth="1"/>
    <col min="2" max="2" width="17.88671875" style="1" customWidth="1"/>
    <col min="3" max="3" width="19.109375" style="1" customWidth="1"/>
    <col min="4" max="7" width="11.6640625" style="1" customWidth="1"/>
    <col min="8" max="8" width="9.109375" style="1" customWidth="1"/>
    <col min="9" max="16384" width="8.88671875" style="1"/>
  </cols>
  <sheetData>
    <row r="1" spans="1:9" ht="30" customHeight="1" x14ac:dyDescent="0.25">
      <c r="A1" s="364" t="s">
        <v>434</v>
      </c>
      <c r="B1" s="364"/>
      <c r="C1" s="364"/>
      <c r="D1" s="364"/>
      <c r="E1" s="364"/>
      <c r="F1" s="272" t="s">
        <v>50</v>
      </c>
      <c r="G1" s="273"/>
    </row>
    <row r="3" spans="1:9" ht="26.4" x14ac:dyDescent="0.25">
      <c r="A3" s="116" t="s">
        <v>311</v>
      </c>
      <c r="B3" s="234" t="s">
        <v>70</v>
      </c>
      <c r="C3" s="234" t="s">
        <v>452</v>
      </c>
    </row>
    <row r="4" spans="1:9" x14ac:dyDescent="0.25">
      <c r="A4" s="1" t="s">
        <v>80</v>
      </c>
      <c r="B4" s="269">
        <v>70</v>
      </c>
      <c r="C4" s="41">
        <v>0.9859154929577465</v>
      </c>
    </row>
    <row r="5" spans="1:9" x14ac:dyDescent="0.25">
      <c r="A5" s="1" t="s">
        <v>81</v>
      </c>
      <c r="B5" s="269">
        <v>1</v>
      </c>
      <c r="C5" s="41">
        <v>1.4084507042253521E-2</v>
      </c>
    </row>
    <row r="6" spans="1:9" x14ac:dyDescent="0.25">
      <c r="A6" s="119" t="s">
        <v>55</v>
      </c>
      <c r="B6" s="117">
        <v>71</v>
      </c>
      <c r="C6" s="118">
        <v>1</v>
      </c>
      <c r="E6" s="106"/>
    </row>
    <row r="7" spans="1:9" x14ac:dyDescent="0.25">
      <c r="C7" s="108"/>
    </row>
    <row r="8" spans="1:9" x14ac:dyDescent="0.25">
      <c r="C8" s="108"/>
    </row>
    <row r="9" spans="1:9" ht="26.4" x14ac:dyDescent="0.25">
      <c r="A9" s="116" t="s">
        <v>253</v>
      </c>
      <c r="B9" s="234" t="s">
        <v>70</v>
      </c>
      <c r="C9" s="234" t="s">
        <v>452</v>
      </c>
    </row>
    <row r="10" spans="1:9" x14ac:dyDescent="0.25">
      <c r="A10" s="1" t="s">
        <v>83</v>
      </c>
      <c r="B10" s="44">
        <v>6</v>
      </c>
      <c r="C10" s="41">
        <v>8.4507042253521125E-2</v>
      </c>
    </row>
    <row r="11" spans="1:9" x14ac:dyDescent="0.25">
      <c r="A11" s="1" t="s">
        <v>84</v>
      </c>
      <c r="B11" s="44">
        <v>26</v>
      </c>
      <c r="C11" s="41">
        <v>0.36619718309859156</v>
      </c>
    </row>
    <row r="12" spans="1:9" x14ac:dyDescent="0.25">
      <c r="A12" s="1" t="s">
        <v>85</v>
      </c>
      <c r="B12" s="44">
        <v>23</v>
      </c>
      <c r="C12" s="41">
        <v>0.323943661971831</v>
      </c>
    </row>
    <row r="13" spans="1:9" x14ac:dyDescent="0.25">
      <c r="A13" s="1" t="s">
        <v>86</v>
      </c>
      <c r="B13" s="44">
        <v>7</v>
      </c>
      <c r="C13" s="41">
        <v>9.8591549295774641E-2</v>
      </c>
    </row>
    <row r="14" spans="1:9" x14ac:dyDescent="0.25">
      <c r="A14" s="1" t="s">
        <v>87</v>
      </c>
      <c r="B14" s="44">
        <v>5</v>
      </c>
      <c r="C14" s="41">
        <v>7.0422535211267609E-2</v>
      </c>
    </row>
    <row r="15" spans="1:9" x14ac:dyDescent="0.25">
      <c r="A15" s="1" t="s">
        <v>88</v>
      </c>
      <c r="B15" s="269">
        <v>4</v>
      </c>
      <c r="C15" s="41">
        <v>5.6338028169014086E-2</v>
      </c>
    </row>
    <row r="16" spans="1:9" x14ac:dyDescent="0.25">
      <c r="A16" s="119" t="s">
        <v>55</v>
      </c>
      <c r="B16" s="117">
        <v>71</v>
      </c>
      <c r="C16" s="118">
        <v>1</v>
      </c>
      <c r="H16" s="106"/>
      <c r="I16" s="274"/>
    </row>
    <row r="17" spans="1:9" x14ac:dyDescent="0.25">
      <c r="A17" s="111"/>
      <c r="B17" s="109"/>
      <c r="C17" s="110"/>
      <c r="H17" s="106"/>
      <c r="I17" s="274"/>
    </row>
    <row r="18" spans="1:9" x14ac:dyDescent="0.25">
      <c r="A18" s="115"/>
      <c r="B18" s="113"/>
      <c r="C18" s="114"/>
      <c r="H18" s="106"/>
      <c r="I18" s="274"/>
    </row>
    <row r="19" spans="1:9" ht="28.8" x14ac:dyDescent="0.25">
      <c r="A19" s="116" t="s">
        <v>383</v>
      </c>
      <c r="B19" s="234" t="s">
        <v>70</v>
      </c>
      <c r="C19" s="234" t="s">
        <v>456</v>
      </c>
      <c r="H19" s="52"/>
    </row>
    <row r="20" spans="1:9" x14ac:dyDescent="0.25">
      <c r="A20" s="1" t="s">
        <v>89</v>
      </c>
      <c r="B20" s="53">
        <v>27</v>
      </c>
      <c r="C20" s="41">
        <v>0.50943396226415094</v>
      </c>
      <c r="H20" s="235"/>
    </row>
    <row r="21" spans="1:9" x14ac:dyDescent="0.25">
      <c r="A21" s="1" t="s">
        <v>90</v>
      </c>
      <c r="B21" s="53">
        <v>19</v>
      </c>
      <c r="C21" s="41">
        <v>0.35849056603773582</v>
      </c>
      <c r="H21" s="106"/>
    </row>
    <row r="22" spans="1:9" x14ac:dyDescent="0.25">
      <c r="A22" s="1" t="s">
        <v>91</v>
      </c>
      <c r="B22" s="53">
        <v>5</v>
      </c>
      <c r="C22" s="41">
        <v>9.4339622641509441E-2</v>
      </c>
      <c r="H22" s="106"/>
    </row>
    <row r="23" spans="1:9" x14ac:dyDescent="0.25">
      <c r="A23" s="1" t="s">
        <v>92</v>
      </c>
      <c r="B23" s="53">
        <v>2</v>
      </c>
      <c r="C23" s="41">
        <v>3.7735849056603772E-2</v>
      </c>
      <c r="H23" s="106"/>
    </row>
    <row r="24" spans="1:9" x14ac:dyDescent="0.25">
      <c r="A24" s="1" t="s">
        <v>82</v>
      </c>
      <c r="B24" s="53">
        <v>18</v>
      </c>
      <c r="C24" s="41"/>
      <c r="D24" s="41"/>
      <c r="E24" s="235"/>
      <c r="H24" s="41"/>
    </row>
    <row r="25" spans="1:9" x14ac:dyDescent="0.25">
      <c r="A25" s="119" t="s">
        <v>55</v>
      </c>
      <c r="B25" s="117">
        <v>71</v>
      </c>
      <c r="C25" s="118">
        <v>1</v>
      </c>
      <c r="H25" s="106"/>
    </row>
    <row r="26" spans="1:9" x14ac:dyDescent="0.25">
      <c r="C26" s="108" t="s">
        <v>56</v>
      </c>
    </row>
    <row r="27" spans="1:9" x14ac:dyDescent="0.25">
      <c r="A27" s="1" t="s">
        <v>57</v>
      </c>
    </row>
    <row r="28" spans="1:9" x14ac:dyDescent="0.25">
      <c r="A28" s="349" t="s">
        <v>313</v>
      </c>
      <c r="B28" s="349"/>
      <c r="C28" s="349"/>
      <c r="D28" s="349"/>
      <c r="E28" s="349"/>
      <c r="F28" s="349"/>
    </row>
    <row r="29" spans="1:9" x14ac:dyDescent="0.25">
      <c r="A29" s="349"/>
      <c r="B29" s="349"/>
      <c r="C29" s="349"/>
      <c r="D29" s="349"/>
      <c r="E29" s="349"/>
      <c r="F29" s="349"/>
    </row>
    <row r="30" spans="1:9" x14ac:dyDescent="0.25">
      <c r="A30" s="349" t="s">
        <v>410</v>
      </c>
      <c r="B30" s="349"/>
      <c r="C30" s="349"/>
      <c r="D30" s="349"/>
      <c r="E30" s="349"/>
      <c r="F30" s="349"/>
    </row>
    <row r="31" spans="1:9" x14ac:dyDescent="0.25">
      <c r="A31" s="349"/>
      <c r="B31" s="349"/>
      <c r="C31" s="349"/>
      <c r="D31" s="349"/>
      <c r="E31" s="349"/>
      <c r="F31" s="349"/>
    </row>
    <row r="32" spans="1:9" x14ac:dyDescent="0.25">
      <c r="A32" s="349"/>
      <c r="B32" s="349"/>
      <c r="C32" s="349"/>
      <c r="D32" s="349"/>
      <c r="E32" s="349"/>
      <c r="F32" s="349"/>
    </row>
    <row r="33" spans="1:7" x14ac:dyDescent="0.25">
      <c r="A33" s="349"/>
      <c r="B33" s="349"/>
      <c r="C33" s="349"/>
      <c r="D33" s="349"/>
      <c r="E33" s="349"/>
      <c r="F33" s="349"/>
    </row>
    <row r="34" spans="1:7" ht="12.75" customHeight="1" x14ac:dyDescent="0.25">
      <c r="A34" s="349" t="s">
        <v>365</v>
      </c>
      <c r="B34" s="349"/>
      <c r="C34" s="349"/>
      <c r="D34" s="349"/>
      <c r="E34" s="349"/>
      <c r="F34" s="349"/>
      <c r="G34" s="39"/>
    </row>
    <row r="35" spans="1:7" ht="12.75" customHeight="1" x14ac:dyDescent="0.25">
      <c r="A35" s="349" t="s">
        <v>411</v>
      </c>
      <c r="B35" s="349"/>
      <c r="C35" s="349"/>
      <c r="D35" s="349"/>
      <c r="E35" s="349"/>
      <c r="F35" s="349"/>
      <c r="G35" s="39"/>
    </row>
    <row r="36" spans="1:7" x14ac:dyDescent="0.25">
      <c r="A36" s="349"/>
      <c r="B36" s="349"/>
      <c r="C36" s="349"/>
      <c r="D36" s="349"/>
      <c r="E36" s="349"/>
      <c r="F36" s="349"/>
      <c r="G36" s="39"/>
    </row>
    <row r="37" spans="1:7" x14ac:dyDescent="0.25">
      <c r="A37" s="349"/>
      <c r="B37" s="349"/>
      <c r="C37" s="349"/>
      <c r="D37" s="349"/>
      <c r="E37" s="349"/>
      <c r="F37" s="349"/>
      <c r="G37" s="39"/>
    </row>
    <row r="38" spans="1:7" ht="12.75" customHeight="1" x14ac:dyDescent="0.25">
      <c r="A38" s="349" t="s">
        <v>379</v>
      </c>
      <c r="B38" s="349"/>
      <c r="C38" s="349"/>
      <c r="D38" s="349"/>
      <c r="E38" s="349"/>
      <c r="F38" s="349"/>
      <c r="G38" s="39"/>
    </row>
  </sheetData>
  <mergeCells count="6">
    <mergeCell ref="A38:F38"/>
    <mergeCell ref="A28:F29"/>
    <mergeCell ref="A1:E1"/>
    <mergeCell ref="A34:F34"/>
    <mergeCell ref="A35:F37"/>
    <mergeCell ref="A30:F33"/>
  </mergeCells>
  <hyperlinks>
    <hyperlink ref="F1" location="Index!A1" display="Index" xr:uid="{00000000-0004-0000-2800-000000000000}"/>
  </hyperlinks>
  <pageMargins left="0.74803149606299213" right="0.74803149606299213" top="0.98425196850393704" bottom="0.98425196850393704" header="0.511811023622047" footer="0.511811023622047"/>
  <pageSetup paperSize="9" scale="94" fitToWidth="0" fitToHeight="0" orientation="portrait" r:id="rId1"/>
  <headerFooter alignWithMargins="0">
    <oddHeader>&amp;CFirearms offences</oddHeader>
  </headerFooter>
  <legacy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823CD-777B-4031-8C20-0B8FCCC8A492}">
  <dimension ref="A1:Q31"/>
  <sheetViews>
    <sheetView workbookViewId="0">
      <selection sqref="A1:J1"/>
    </sheetView>
  </sheetViews>
  <sheetFormatPr defaultRowHeight="13.2" x14ac:dyDescent="0.25"/>
  <cols>
    <col min="1" max="1" width="20.5546875" customWidth="1"/>
    <col min="2" max="9" width="12.88671875" customWidth="1"/>
    <col min="10" max="10" width="20.6640625" customWidth="1"/>
    <col min="11" max="17" width="12.88671875" style="5" customWidth="1"/>
  </cols>
  <sheetData>
    <row r="1" spans="1:17" ht="30" customHeight="1" x14ac:dyDescent="0.25">
      <c r="A1" s="359" t="s">
        <v>425</v>
      </c>
      <c r="B1" s="359"/>
      <c r="C1" s="359"/>
      <c r="D1" s="359"/>
      <c r="E1" s="359"/>
      <c r="F1" s="359"/>
      <c r="G1" s="359"/>
      <c r="H1" s="359"/>
      <c r="I1" s="359"/>
      <c r="J1" s="359"/>
      <c r="K1" s="6" t="s">
        <v>50</v>
      </c>
      <c r="L1" s="34"/>
      <c r="M1" s="34"/>
      <c r="N1" s="34"/>
    </row>
    <row r="3" spans="1:17" x14ac:dyDescent="0.25">
      <c r="A3" s="368" t="s">
        <v>311</v>
      </c>
      <c r="B3" s="366" t="s">
        <v>70</v>
      </c>
      <c r="C3" s="366"/>
      <c r="D3" s="366"/>
      <c r="E3" s="366"/>
      <c r="F3" s="366"/>
      <c r="G3" s="366"/>
      <c r="H3" s="366"/>
      <c r="I3" s="124"/>
      <c r="J3" s="368" t="s">
        <v>311</v>
      </c>
      <c r="K3" s="366" t="s">
        <v>71</v>
      </c>
      <c r="L3" s="366"/>
      <c r="M3" s="366"/>
      <c r="N3" s="366"/>
      <c r="O3" s="366"/>
      <c r="P3" s="366"/>
      <c r="Q3" s="366"/>
    </row>
    <row r="4" spans="1:17" ht="39.6" x14ac:dyDescent="0.25">
      <c r="A4" s="369"/>
      <c r="B4" s="205" t="s">
        <v>59</v>
      </c>
      <c r="C4" s="206" t="s">
        <v>60</v>
      </c>
      <c r="D4" s="206" t="s">
        <v>61</v>
      </c>
      <c r="E4" s="206" t="s">
        <v>62</v>
      </c>
      <c r="F4" s="206" t="s">
        <v>63</v>
      </c>
      <c r="G4" s="206" t="s">
        <v>396</v>
      </c>
      <c r="H4" s="206" t="s">
        <v>55</v>
      </c>
      <c r="I4" s="1"/>
      <c r="J4" s="369"/>
      <c r="K4" s="205" t="s">
        <v>59</v>
      </c>
      <c r="L4" s="206" t="s">
        <v>60</v>
      </c>
      <c r="M4" s="206" t="s">
        <v>61</v>
      </c>
      <c r="N4" s="206" t="s">
        <v>62</v>
      </c>
      <c r="O4" s="206" t="s">
        <v>63</v>
      </c>
      <c r="P4" s="206" t="s">
        <v>396</v>
      </c>
      <c r="Q4" s="206" t="s">
        <v>55</v>
      </c>
    </row>
    <row r="5" spans="1:17" x14ac:dyDescent="0.25">
      <c r="A5" s="124" t="s">
        <v>80</v>
      </c>
      <c r="B5" s="124">
        <v>0</v>
      </c>
      <c r="C5" s="124">
        <v>0</v>
      </c>
      <c r="D5" s="124">
        <v>0</v>
      </c>
      <c r="E5" s="124">
        <v>3</v>
      </c>
      <c r="F5" s="124">
        <v>67</v>
      </c>
      <c r="G5" s="124">
        <v>0</v>
      </c>
      <c r="H5" s="128">
        <v>70</v>
      </c>
      <c r="I5" s="106"/>
      <c r="J5" s="124" t="s">
        <v>80</v>
      </c>
      <c r="K5" s="141">
        <v>0</v>
      </c>
      <c r="L5" s="141">
        <v>0</v>
      </c>
      <c r="M5" s="141">
        <v>0</v>
      </c>
      <c r="N5" s="141">
        <v>4.2857142857142858E-2</v>
      </c>
      <c r="O5" s="141">
        <v>0.95714285714285718</v>
      </c>
      <c r="P5" s="141">
        <v>0</v>
      </c>
      <c r="Q5" s="142">
        <v>1</v>
      </c>
    </row>
    <row r="6" spans="1:17" x14ac:dyDescent="0.25">
      <c r="A6" s="127" t="s">
        <v>81</v>
      </c>
      <c r="B6" s="127">
        <v>0</v>
      </c>
      <c r="C6" s="127">
        <v>0</v>
      </c>
      <c r="D6" s="70">
        <v>0</v>
      </c>
      <c r="E6" s="70">
        <v>0</v>
      </c>
      <c r="F6" s="70">
        <v>1</v>
      </c>
      <c r="G6" s="70">
        <v>0</v>
      </c>
      <c r="H6" s="152">
        <v>1</v>
      </c>
      <c r="I6" s="106"/>
      <c r="J6" s="127" t="s">
        <v>81</v>
      </c>
      <c r="K6" s="145">
        <v>0</v>
      </c>
      <c r="L6" s="145">
        <v>0</v>
      </c>
      <c r="M6" s="145">
        <v>0</v>
      </c>
      <c r="N6" s="145">
        <v>0</v>
      </c>
      <c r="O6" s="145">
        <v>1</v>
      </c>
      <c r="P6" s="145">
        <v>0</v>
      </c>
      <c r="Q6" s="143">
        <v>1</v>
      </c>
    </row>
    <row r="7" spans="1:17" x14ac:dyDescent="0.25">
      <c r="I7" s="1"/>
    </row>
    <row r="8" spans="1:17" ht="39.6" x14ac:dyDescent="0.25">
      <c r="A8" s="175" t="s">
        <v>253</v>
      </c>
      <c r="B8" s="207" t="s">
        <v>59</v>
      </c>
      <c r="C8" s="208" t="s">
        <v>60</v>
      </c>
      <c r="D8" s="208" t="s">
        <v>61</v>
      </c>
      <c r="E8" s="208" t="s">
        <v>62</v>
      </c>
      <c r="F8" s="208" t="s">
        <v>63</v>
      </c>
      <c r="G8" s="208" t="s">
        <v>396</v>
      </c>
      <c r="H8" s="208" t="s">
        <v>55</v>
      </c>
      <c r="I8" s="1"/>
      <c r="J8" s="175" t="s">
        <v>253</v>
      </c>
      <c r="K8" s="207" t="s">
        <v>59</v>
      </c>
      <c r="L8" s="208" t="s">
        <v>60</v>
      </c>
      <c r="M8" s="208" t="s">
        <v>61</v>
      </c>
      <c r="N8" s="208" t="s">
        <v>62</v>
      </c>
      <c r="O8" s="208" t="s">
        <v>63</v>
      </c>
      <c r="P8" s="208" t="s">
        <v>396</v>
      </c>
      <c r="Q8" s="208" t="s">
        <v>55</v>
      </c>
    </row>
    <row r="9" spans="1:17" x14ac:dyDescent="0.25">
      <c r="A9" s="124" t="s">
        <v>83</v>
      </c>
      <c r="B9" s="124">
        <v>0</v>
      </c>
      <c r="C9" s="124">
        <v>0</v>
      </c>
      <c r="D9" s="124">
        <v>0</v>
      </c>
      <c r="E9" s="124">
        <v>1</v>
      </c>
      <c r="F9" s="124">
        <v>5</v>
      </c>
      <c r="G9" s="124">
        <v>0</v>
      </c>
      <c r="H9" s="128">
        <v>6</v>
      </c>
      <c r="I9" s="106"/>
      <c r="J9" s="124" t="s">
        <v>83</v>
      </c>
      <c r="K9" s="141">
        <v>0</v>
      </c>
      <c r="L9" s="141">
        <v>0</v>
      </c>
      <c r="M9" s="141">
        <v>0</v>
      </c>
      <c r="N9" s="141">
        <v>0.16666666666666666</v>
      </c>
      <c r="O9" s="141">
        <v>0.83333333333333337</v>
      </c>
      <c r="P9" s="141">
        <v>0</v>
      </c>
      <c r="Q9" s="142">
        <v>1</v>
      </c>
    </row>
    <row r="10" spans="1:17" x14ac:dyDescent="0.25">
      <c r="A10" s="124" t="s">
        <v>84</v>
      </c>
      <c r="B10" s="124">
        <v>0</v>
      </c>
      <c r="C10" s="124">
        <v>0</v>
      </c>
      <c r="D10" s="124">
        <v>0</v>
      </c>
      <c r="E10" s="124">
        <v>0</v>
      </c>
      <c r="F10" s="124">
        <v>26</v>
      </c>
      <c r="G10" s="124">
        <v>0</v>
      </c>
      <c r="H10" s="128">
        <v>26</v>
      </c>
      <c r="I10" s="106"/>
      <c r="J10" s="124" t="s">
        <v>84</v>
      </c>
      <c r="K10" s="141">
        <v>0</v>
      </c>
      <c r="L10" s="141">
        <v>0</v>
      </c>
      <c r="M10" s="141">
        <v>0</v>
      </c>
      <c r="N10" s="141">
        <v>0</v>
      </c>
      <c r="O10" s="141">
        <v>1</v>
      </c>
      <c r="P10" s="141">
        <v>0</v>
      </c>
      <c r="Q10" s="142">
        <v>1</v>
      </c>
    </row>
    <row r="11" spans="1:17" x14ac:dyDescent="0.25">
      <c r="A11" s="124" t="s">
        <v>85</v>
      </c>
      <c r="B11" s="124">
        <v>0</v>
      </c>
      <c r="C11" s="124">
        <v>0</v>
      </c>
      <c r="D11" s="124">
        <v>0</v>
      </c>
      <c r="E11" s="124">
        <v>1</v>
      </c>
      <c r="F11" s="124">
        <v>22</v>
      </c>
      <c r="G11" s="124">
        <v>0</v>
      </c>
      <c r="H11" s="128">
        <v>23</v>
      </c>
      <c r="I11" s="106"/>
      <c r="J11" s="124" t="s">
        <v>85</v>
      </c>
      <c r="K11" s="141">
        <v>0</v>
      </c>
      <c r="L11" s="141">
        <v>0</v>
      </c>
      <c r="M11" s="141">
        <v>0</v>
      </c>
      <c r="N11" s="141">
        <v>4.3478260869565216E-2</v>
      </c>
      <c r="O11" s="141">
        <v>0.95652173913043481</v>
      </c>
      <c r="P11" s="141">
        <v>0</v>
      </c>
      <c r="Q11" s="142">
        <v>1</v>
      </c>
    </row>
    <row r="12" spans="1:17" x14ac:dyDescent="0.25">
      <c r="A12" s="124" t="s">
        <v>86</v>
      </c>
      <c r="B12" s="124">
        <v>0</v>
      </c>
      <c r="C12" s="124">
        <v>0</v>
      </c>
      <c r="D12" s="124">
        <v>0</v>
      </c>
      <c r="E12" s="124">
        <v>0</v>
      </c>
      <c r="F12" s="124">
        <v>7</v>
      </c>
      <c r="G12" s="124">
        <v>0</v>
      </c>
      <c r="H12" s="128">
        <v>7</v>
      </c>
      <c r="I12" s="106"/>
      <c r="J12" s="124" t="s">
        <v>86</v>
      </c>
      <c r="K12" s="141">
        <v>0</v>
      </c>
      <c r="L12" s="141">
        <v>0</v>
      </c>
      <c r="M12" s="141">
        <v>0</v>
      </c>
      <c r="N12" s="141">
        <v>0</v>
      </c>
      <c r="O12" s="141">
        <v>1</v>
      </c>
      <c r="P12" s="141">
        <v>0</v>
      </c>
      <c r="Q12" s="142">
        <v>1</v>
      </c>
    </row>
    <row r="13" spans="1:17" x14ac:dyDescent="0.25">
      <c r="A13" s="124" t="s">
        <v>87</v>
      </c>
      <c r="B13" s="124">
        <v>0</v>
      </c>
      <c r="C13" s="124">
        <v>0</v>
      </c>
      <c r="D13" s="124">
        <v>0</v>
      </c>
      <c r="E13" s="124">
        <v>1</v>
      </c>
      <c r="F13" s="124">
        <v>4</v>
      </c>
      <c r="G13" s="124">
        <v>0</v>
      </c>
      <c r="H13" s="128">
        <v>5</v>
      </c>
      <c r="I13" s="106"/>
      <c r="J13" s="124" t="s">
        <v>87</v>
      </c>
      <c r="K13" s="141">
        <v>0</v>
      </c>
      <c r="L13" s="141">
        <v>0</v>
      </c>
      <c r="M13" s="141">
        <v>0</v>
      </c>
      <c r="N13" s="141">
        <v>0.2</v>
      </c>
      <c r="O13" s="141">
        <v>0.8</v>
      </c>
      <c r="P13" s="141">
        <v>0</v>
      </c>
      <c r="Q13" s="142">
        <v>1</v>
      </c>
    </row>
    <row r="14" spans="1:17" x14ac:dyDescent="0.25">
      <c r="A14" s="127" t="s">
        <v>88</v>
      </c>
      <c r="B14" s="127">
        <v>0</v>
      </c>
      <c r="C14" s="127">
        <v>0</v>
      </c>
      <c r="D14" s="127">
        <v>0</v>
      </c>
      <c r="E14" s="127">
        <v>0</v>
      </c>
      <c r="F14" s="127">
        <v>4</v>
      </c>
      <c r="G14" s="127">
        <v>0</v>
      </c>
      <c r="H14" s="152">
        <v>4</v>
      </c>
      <c r="I14" s="106"/>
      <c r="J14" s="127" t="s">
        <v>88</v>
      </c>
      <c r="K14" s="145">
        <v>0</v>
      </c>
      <c r="L14" s="145">
        <v>0</v>
      </c>
      <c r="M14" s="145">
        <v>0</v>
      </c>
      <c r="N14" s="145">
        <v>0</v>
      </c>
      <c r="O14" s="145">
        <v>1</v>
      </c>
      <c r="P14" s="145">
        <v>0</v>
      </c>
      <c r="Q14" s="143">
        <v>1</v>
      </c>
    </row>
    <row r="15" spans="1:17" ht="14.4" x14ac:dyDescent="0.3">
      <c r="A15" s="124"/>
      <c r="B15" s="60"/>
      <c r="C15" s="60"/>
      <c r="D15" s="60"/>
      <c r="E15" s="60"/>
      <c r="F15" s="60"/>
      <c r="G15" s="60"/>
      <c r="H15" s="135"/>
      <c r="I15" s="1"/>
      <c r="J15" s="126"/>
      <c r="K15" s="137"/>
      <c r="L15" s="137"/>
      <c r="M15" s="137"/>
      <c r="N15" s="137"/>
      <c r="O15" s="137"/>
      <c r="P15" s="137"/>
      <c r="Q15" s="144"/>
    </row>
    <row r="16" spans="1:17" ht="39.6" x14ac:dyDescent="0.25">
      <c r="A16" s="132" t="s">
        <v>377</v>
      </c>
      <c r="B16" s="207" t="s">
        <v>59</v>
      </c>
      <c r="C16" s="208" t="s">
        <v>60</v>
      </c>
      <c r="D16" s="208" t="s">
        <v>61</v>
      </c>
      <c r="E16" s="208" t="s">
        <v>62</v>
      </c>
      <c r="F16" s="208" t="s">
        <v>63</v>
      </c>
      <c r="G16" s="208" t="s">
        <v>396</v>
      </c>
      <c r="H16" s="208" t="s">
        <v>55</v>
      </c>
      <c r="I16" s="266"/>
      <c r="J16" s="132" t="s">
        <v>367</v>
      </c>
      <c r="K16" s="207" t="s">
        <v>59</v>
      </c>
      <c r="L16" s="208" t="s">
        <v>60</v>
      </c>
      <c r="M16" s="208" t="s">
        <v>61</v>
      </c>
      <c r="N16" s="208" t="s">
        <v>62</v>
      </c>
      <c r="O16" s="208" t="s">
        <v>63</v>
      </c>
      <c r="P16" s="208" t="s">
        <v>396</v>
      </c>
      <c r="Q16" s="208" t="s">
        <v>55</v>
      </c>
    </row>
    <row r="17" spans="1:17" x14ac:dyDescent="0.25">
      <c r="A17" s="124" t="s">
        <v>89</v>
      </c>
      <c r="B17" s="124">
        <v>0</v>
      </c>
      <c r="C17" s="124">
        <v>0</v>
      </c>
      <c r="D17" s="124">
        <v>0</v>
      </c>
      <c r="E17" s="124">
        <v>2</v>
      </c>
      <c r="F17" s="124">
        <v>25</v>
      </c>
      <c r="G17" s="124">
        <v>0</v>
      </c>
      <c r="H17" s="133">
        <v>27</v>
      </c>
      <c r="I17" s="106"/>
      <c r="J17" s="124" t="s">
        <v>89</v>
      </c>
      <c r="K17" s="141">
        <v>0</v>
      </c>
      <c r="L17" s="141">
        <v>0</v>
      </c>
      <c r="M17" s="141">
        <v>0</v>
      </c>
      <c r="N17" s="141">
        <v>7.407407407407407E-2</v>
      </c>
      <c r="O17" s="141">
        <v>0.92592592592592593</v>
      </c>
      <c r="P17" s="141">
        <v>0</v>
      </c>
      <c r="Q17" s="142">
        <v>1</v>
      </c>
    </row>
    <row r="18" spans="1:17" x14ac:dyDescent="0.25">
      <c r="A18" s="124" t="s">
        <v>90</v>
      </c>
      <c r="B18" s="124">
        <v>0</v>
      </c>
      <c r="C18" s="124">
        <v>0</v>
      </c>
      <c r="D18" s="124">
        <v>0</v>
      </c>
      <c r="E18" s="124">
        <v>0</v>
      </c>
      <c r="F18" s="124">
        <v>19</v>
      </c>
      <c r="G18" s="124">
        <v>0</v>
      </c>
      <c r="H18" s="133">
        <v>19</v>
      </c>
      <c r="I18" s="106"/>
      <c r="J18" s="124" t="s">
        <v>90</v>
      </c>
      <c r="K18" s="141">
        <v>0</v>
      </c>
      <c r="L18" s="141">
        <v>0</v>
      </c>
      <c r="M18" s="141">
        <v>0</v>
      </c>
      <c r="N18" s="141">
        <v>0</v>
      </c>
      <c r="O18" s="141">
        <v>1</v>
      </c>
      <c r="P18" s="141">
        <v>0</v>
      </c>
      <c r="Q18" s="142">
        <v>1</v>
      </c>
    </row>
    <row r="19" spans="1:17" x14ac:dyDescent="0.25">
      <c r="A19" s="124" t="s">
        <v>91</v>
      </c>
      <c r="B19" s="124">
        <v>0</v>
      </c>
      <c r="C19" s="124">
        <v>0</v>
      </c>
      <c r="D19" s="124">
        <v>0</v>
      </c>
      <c r="E19" s="124">
        <v>0</v>
      </c>
      <c r="F19" s="124">
        <v>5</v>
      </c>
      <c r="G19" s="124">
        <v>0</v>
      </c>
      <c r="H19" s="133">
        <v>5</v>
      </c>
      <c r="I19" s="106"/>
      <c r="J19" s="124" t="s">
        <v>91</v>
      </c>
      <c r="K19" s="141">
        <v>0</v>
      </c>
      <c r="L19" s="141">
        <v>0</v>
      </c>
      <c r="M19" s="141">
        <v>0</v>
      </c>
      <c r="N19" s="141">
        <v>0</v>
      </c>
      <c r="O19" s="141">
        <v>1</v>
      </c>
      <c r="P19" s="141">
        <v>0</v>
      </c>
      <c r="Q19" s="142">
        <v>1</v>
      </c>
    </row>
    <row r="20" spans="1:17" x14ac:dyDescent="0.25">
      <c r="A20" s="126" t="s">
        <v>92</v>
      </c>
      <c r="B20" s="126">
        <v>0</v>
      </c>
      <c r="C20" s="126">
        <v>0</v>
      </c>
      <c r="D20" s="126">
        <v>0</v>
      </c>
      <c r="E20" s="126">
        <v>0</v>
      </c>
      <c r="F20" s="126">
        <v>2</v>
      </c>
      <c r="G20" s="126">
        <v>0</v>
      </c>
      <c r="H20" s="133">
        <v>2</v>
      </c>
      <c r="I20" s="106"/>
      <c r="J20" s="126" t="s">
        <v>92</v>
      </c>
      <c r="K20" s="141">
        <v>0</v>
      </c>
      <c r="L20" s="141">
        <v>0</v>
      </c>
      <c r="M20" s="141">
        <v>0</v>
      </c>
      <c r="N20" s="141">
        <v>0</v>
      </c>
      <c r="O20" s="141">
        <v>1</v>
      </c>
      <c r="P20" s="141">
        <v>0</v>
      </c>
      <c r="Q20" s="142">
        <v>1</v>
      </c>
    </row>
    <row r="21" spans="1:17" x14ac:dyDescent="0.25">
      <c r="A21" s="127" t="s">
        <v>82</v>
      </c>
      <c r="B21" s="127">
        <v>0</v>
      </c>
      <c r="C21" s="127">
        <v>0</v>
      </c>
      <c r="D21" s="127">
        <v>0</v>
      </c>
      <c r="E21" s="127">
        <v>1</v>
      </c>
      <c r="F21" s="127">
        <v>17</v>
      </c>
      <c r="G21" s="127">
        <v>0</v>
      </c>
      <c r="H21" s="134">
        <v>18</v>
      </c>
      <c r="I21" s="106"/>
      <c r="J21" s="127" t="s">
        <v>82</v>
      </c>
      <c r="K21" s="145">
        <v>0</v>
      </c>
      <c r="L21" s="145">
        <v>0</v>
      </c>
      <c r="M21" s="145">
        <v>0</v>
      </c>
      <c r="N21" s="145">
        <v>5.5555555555555552E-2</v>
      </c>
      <c r="O21" s="145">
        <v>0.94444444444444442</v>
      </c>
      <c r="P21" s="145">
        <v>0</v>
      </c>
      <c r="Q21" s="143">
        <v>1</v>
      </c>
    </row>
    <row r="22" spans="1:17" x14ac:dyDescent="0.25">
      <c r="Q22" s="16" t="s">
        <v>56</v>
      </c>
    </row>
    <row r="23" spans="1:17" x14ac:dyDescent="0.25">
      <c r="A23" s="233" t="s">
        <v>57</v>
      </c>
    </row>
    <row r="24" spans="1:17" x14ac:dyDescent="0.25">
      <c r="A24" s="357" t="s">
        <v>313</v>
      </c>
      <c r="B24" s="357"/>
      <c r="C24" s="357"/>
      <c r="D24" s="357"/>
      <c r="E24" s="357"/>
      <c r="F24" s="357"/>
      <c r="G24" s="357"/>
      <c r="H24" s="357"/>
      <c r="I24" s="357"/>
      <c r="J24" s="357"/>
    </row>
    <row r="25" spans="1:17" x14ac:dyDescent="0.25">
      <c r="A25" s="357"/>
      <c r="B25" s="357"/>
      <c r="C25" s="357"/>
      <c r="D25" s="357"/>
      <c r="E25" s="357"/>
      <c r="F25" s="357"/>
      <c r="G25" s="357"/>
      <c r="H25" s="357"/>
      <c r="I25" s="357"/>
      <c r="J25" s="357"/>
    </row>
    <row r="26" spans="1:17" ht="13.2" customHeight="1" x14ac:dyDescent="0.25">
      <c r="A26" s="357" t="s">
        <v>410</v>
      </c>
      <c r="B26" s="357"/>
      <c r="C26" s="357"/>
      <c r="D26" s="357"/>
      <c r="E26" s="357"/>
      <c r="F26" s="357"/>
      <c r="G26" s="357"/>
      <c r="H26" s="357"/>
      <c r="I26" s="357"/>
      <c r="J26" s="357"/>
    </row>
    <row r="27" spans="1:17" x14ac:dyDescent="0.25">
      <c r="A27" s="357"/>
      <c r="B27" s="357"/>
      <c r="C27" s="357"/>
      <c r="D27" s="357"/>
      <c r="E27" s="357"/>
      <c r="F27" s="357"/>
      <c r="G27" s="357"/>
      <c r="H27" s="357"/>
      <c r="I27" s="357"/>
      <c r="J27" s="357"/>
    </row>
    <row r="28" spans="1:17" x14ac:dyDescent="0.25">
      <c r="A28" s="357"/>
      <c r="B28" s="357"/>
      <c r="C28" s="357"/>
      <c r="D28" s="357"/>
      <c r="E28" s="357"/>
      <c r="F28" s="357"/>
      <c r="G28" s="357"/>
      <c r="H28" s="357"/>
      <c r="I28" s="357"/>
      <c r="J28" s="357"/>
    </row>
    <row r="29" spans="1:17" ht="13.2" customHeight="1" x14ac:dyDescent="0.25">
      <c r="A29" s="347" t="s">
        <v>195</v>
      </c>
      <c r="B29" s="347"/>
      <c r="C29" s="347"/>
      <c r="D29" s="347"/>
      <c r="E29" s="347"/>
      <c r="F29" s="347"/>
      <c r="G29" s="347"/>
      <c r="H29" s="347"/>
      <c r="I29" s="347"/>
      <c r="J29" s="347"/>
      <c r="K29" s="64"/>
      <c r="L29" s="39"/>
    </row>
    <row r="30" spans="1:17" x14ac:dyDescent="0.25">
      <c r="A30" s="347"/>
      <c r="B30" s="347"/>
      <c r="C30" s="347"/>
      <c r="D30" s="347"/>
      <c r="E30" s="347"/>
      <c r="F30" s="347"/>
      <c r="G30" s="347"/>
      <c r="H30" s="347"/>
      <c r="I30" s="347"/>
      <c r="J30" s="347"/>
      <c r="K30" s="64"/>
      <c r="L30" s="39"/>
    </row>
    <row r="31" spans="1:17" x14ac:dyDescent="0.25">
      <c r="A31" t="s">
        <v>376</v>
      </c>
    </row>
  </sheetData>
  <mergeCells count="8">
    <mergeCell ref="K3:Q3"/>
    <mergeCell ref="A24:J25"/>
    <mergeCell ref="A26:J28"/>
    <mergeCell ref="A29:J30"/>
    <mergeCell ref="A1:J1"/>
    <mergeCell ref="A3:A4"/>
    <mergeCell ref="B3:H3"/>
    <mergeCell ref="J3:J4"/>
  </mergeCells>
  <hyperlinks>
    <hyperlink ref="K1" location="Index!A1" display="Index" xr:uid="{7C61F050-F36F-456B-98A4-BD85878C2D51}"/>
  </hyperlinks>
  <pageMargins left="0.7" right="0.7" top="0.75" bottom="0.75" header="0.3" footer="0.3"/>
  <pageSetup paperSize="9" orientation="portrait"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1A39E6-D37A-4EEE-80CE-47BE955310FF}">
  <dimension ref="A1:N31"/>
  <sheetViews>
    <sheetView workbookViewId="0">
      <selection sqref="A1:H1"/>
    </sheetView>
  </sheetViews>
  <sheetFormatPr defaultRowHeight="13.2" x14ac:dyDescent="0.25"/>
  <cols>
    <col min="1" max="1" width="21.77734375" customWidth="1"/>
    <col min="2" max="3" width="10" customWidth="1"/>
    <col min="6" max="6" width="21" customWidth="1"/>
    <col min="7" max="8" width="10" customWidth="1"/>
  </cols>
  <sheetData>
    <row r="1" spans="1:14" ht="30" customHeight="1" x14ac:dyDescent="0.25">
      <c r="A1" s="370" t="s">
        <v>426</v>
      </c>
      <c r="B1" s="370"/>
      <c r="C1" s="370"/>
      <c r="D1" s="370"/>
      <c r="E1" s="370"/>
      <c r="F1" s="370"/>
      <c r="G1" s="370"/>
      <c r="H1" s="370"/>
      <c r="I1" s="6" t="s">
        <v>50</v>
      </c>
      <c r="J1" s="192"/>
      <c r="K1" s="192"/>
      <c r="L1" s="192"/>
      <c r="M1" s="192"/>
      <c r="N1" s="192"/>
    </row>
    <row r="2" spans="1:14" x14ac:dyDescent="0.25">
      <c r="A2" s="124"/>
    </row>
    <row r="3" spans="1:14" ht="15.6" x14ac:dyDescent="0.25">
      <c r="A3" s="368" t="s">
        <v>311</v>
      </c>
      <c r="B3" s="373" t="s">
        <v>370</v>
      </c>
      <c r="C3" s="373"/>
      <c r="F3" s="190"/>
      <c r="G3" s="191"/>
      <c r="H3" s="191"/>
    </row>
    <row r="4" spans="1:14" x14ac:dyDescent="0.25">
      <c r="A4" s="369"/>
      <c r="B4" s="202" t="s">
        <v>64</v>
      </c>
      <c r="C4" s="202" t="s">
        <v>65</v>
      </c>
      <c r="D4" s="139"/>
      <c r="F4" s="190"/>
      <c r="G4" s="154"/>
      <c r="H4" s="154"/>
    </row>
    <row r="5" spans="1:14" x14ac:dyDescent="0.25">
      <c r="A5" s="124" t="s">
        <v>80</v>
      </c>
      <c r="B5" s="160">
        <v>10.08</v>
      </c>
      <c r="C5" s="160">
        <v>8.75</v>
      </c>
      <c r="F5" s="126"/>
      <c r="G5" s="161"/>
      <c r="H5" s="161"/>
    </row>
    <row r="6" spans="1:14" x14ac:dyDescent="0.25">
      <c r="A6" s="127" t="s">
        <v>81</v>
      </c>
      <c r="B6" s="204" t="s">
        <v>298</v>
      </c>
      <c r="C6" s="204" t="s">
        <v>298</v>
      </c>
      <c r="F6" s="126"/>
      <c r="G6" s="161"/>
      <c r="H6" s="161"/>
    </row>
    <row r="7" spans="1:14" x14ac:dyDescent="0.25">
      <c r="F7" s="60"/>
      <c r="G7" s="60"/>
      <c r="H7" s="60"/>
    </row>
    <row r="8" spans="1:14" x14ac:dyDescent="0.25">
      <c r="A8" s="175" t="s">
        <v>253</v>
      </c>
      <c r="B8" s="202" t="s">
        <v>64</v>
      </c>
      <c r="C8" s="202" t="s">
        <v>65</v>
      </c>
      <c r="F8" s="190"/>
      <c r="G8" s="154"/>
      <c r="H8" s="154"/>
    </row>
    <row r="9" spans="1:14" x14ac:dyDescent="0.25">
      <c r="A9" s="124" t="s">
        <v>83</v>
      </c>
      <c r="B9" s="160">
        <v>8.07</v>
      </c>
      <c r="C9" s="160">
        <v>7.83</v>
      </c>
      <c r="F9" s="126"/>
      <c r="G9" s="161"/>
      <c r="H9" s="161"/>
    </row>
    <row r="10" spans="1:14" x14ac:dyDescent="0.25">
      <c r="A10" s="124" t="s">
        <v>84</v>
      </c>
      <c r="B10" s="160">
        <v>9.4499999999999993</v>
      </c>
      <c r="C10" s="160">
        <v>8.25</v>
      </c>
      <c r="F10" s="126"/>
      <c r="G10" s="161"/>
      <c r="H10" s="161"/>
    </row>
    <row r="11" spans="1:14" x14ac:dyDescent="0.25">
      <c r="A11" s="124" t="s">
        <v>85</v>
      </c>
      <c r="B11" s="161">
        <v>10.98</v>
      </c>
      <c r="C11" s="161">
        <v>10.17</v>
      </c>
      <c r="F11" s="126"/>
      <c r="G11" s="161"/>
      <c r="H11" s="161"/>
    </row>
    <row r="12" spans="1:14" x14ac:dyDescent="0.25">
      <c r="A12" s="124" t="s">
        <v>86</v>
      </c>
      <c r="B12" s="161">
        <v>8.7200000000000006</v>
      </c>
      <c r="C12" s="161">
        <v>8</v>
      </c>
      <c r="F12" s="126"/>
      <c r="G12" s="161"/>
      <c r="H12" s="161"/>
    </row>
    <row r="13" spans="1:14" x14ac:dyDescent="0.25">
      <c r="A13" s="124" t="s">
        <v>87</v>
      </c>
      <c r="B13" s="203" t="s">
        <v>298</v>
      </c>
      <c r="C13" s="203" t="s">
        <v>298</v>
      </c>
      <c r="F13" s="126"/>
      <c r="G13" s="161"/>
      <c r="H13" s="161"/>
    </row>
    <row r="14" spans="1:14" x14ac:dyDescent="0.25">
      <c r="A14" s="127" t="s">
        <v>88</v>
      </c>
      <c r="B14" s="204" t="s">
        <v>298</v>
      </c>
      <c r="C14" s="204" t="s">
        <v>298</v>
      </c>
      <c r="F14" s="126"/>
      <c r="G14" s="161"/>
      <c r="H14" s="161"/>
    </row>
    <row r="15" spans="1:14" x14ac:dyDescent="0.25">
      <c r="A15" s="126"/>
      <c r="F15" s="126"/>
      <c r="G15" s="60"/>
      <c r="H15" s="60"/>
    </row>
    <row r="16" spans="1:14" ht="15.6" x14ac:dyDescent="0.25">
      <c r="A16" s="132" t="s">
        <v>367</v>
      </c>
      <c r="B16" s="202" t="s">
        <v>64</v>
      </c>
      <c r="C16" s="202" t="s">
        <v>65</v>
      </c>
      <c r="F16" s="190"/>
      <c r="G16" s="154"/>
      <c r="H16" s="154"/>
    </row>
    <row r="17" spans="1:12" x14ac:dyDescent="0.25">
      <c r="A17" s="124" t="s">
        <v>89</v>
      </c>
      <c r="B17" s="160">
        <v>9.8800000000000008</v>
      </c>
      <c r="C17" s="160">
        <v>8</v>
      </c>
      <c r="F17" s="126"/>
      <c r="G17" s="161"/>
      <c r="H17" s="161"/>
    </row>
    <row r="18" spans="1:12" x14ac:dyDescent="0.25">
      <c r="A18" s="124" t="s">
        <v>90</v>
      </c>
      <c r="B18" s="160">
        <v>10</v>
      </c>
      <c r="C18" s="160">
        <v>8.5</v>
      </c>
      <c r="F18" s="126"/>
      <c r="G18" s="161"/>
      <c r="H18" s="161"/>
    </row>
    <row r="19" spans="1:12" x14ac:dyDescent="0.25">
      <c r="A19" s="124" t="s">
        <v>91</v>
      </c>
      <c r="B19" s="203">
        <v>13.77</v>
      </c>
      <c r="C19" s="203">
        <v>12</v>
      </c>
      <c r="F19" s="126"/>
      <c r="G19" s="161"/>
      <c r="H19" s="161"/>
    </row>
    <row r="20" spans="1:12" x14ac:dyDescent="0.25">
      <c r="A20" s="126" t="s">
        <v>92</v>
      </c>
      <c r="B20" s="203" t="s">
        <v>298</v>
      </c>
      <c r="C20" s="203" t="s">
        <v>298</v>
      </c>
      <c r="F20" s="126"/>
      <c r="G20" s="161"/>
      <c r="H20" s="161"/>
    </row>
    <row r="21" spans="1:12" x14ac:dyDescent="0.25">
      <c r="A21" s="127" t="s">
        <v>82</v>
      </c>
      <c r="B21" s="162">
        <v>8.6199999999999992</v>
      </c>
      <c r="C21" s="162">
        <v>7</v>
      </c>
      <c r="F21" s="126"/>
      <c r="G21" s="161"/>
      <c r="H21" s="161"/>
    </row>
    <row r="22" spans="1:12" x14ac:dyDescent="0.25">
      <c r="A22" s="124"/>
      <c r="C22" s="16" t="s">
        <v>56</v>
      </c>
    </row>
    <row r="23" spans="1:12" x14ac:dyDescent="0.25">
      <c r="A23" s="124"/>
      <c r="H23" s="16"/>
    </row>
    <row r="24" spans="1:12" x14ac:dyDescent="0.25">
      <c r="A24" s="124" t="s">
        <v>368</v>
      </c>
      <c r="H24" s="16"/>
    </row>
    <row r="25" spans="1:12" x14ac:dyDescent="0.25">
      <c r="A25" s="177" t="s">
        <v>369</v>
      </c>
      <c r="H25" s="16"/>
    </row>
    <row r="26" spans="1:12" x14ac:dyDescent="0.25">
      <c r="A26" s="177"/>
    </row>
    <row r="27" spans="1:12" x14ac:dyDescent="0.25">
      <c r="A27" t="s">
        <v>57</v>
      </c>
    </row>
    <row r="28" spans="1:12" ht="13.2" customHeight="1" x14ac:dyDescent="0.25">
      <c r="A28" s="361" t="s">
        <v>313</v>
      </c>
      <c r="B28" s="361"/>
      <c r="C28" s="361"/>
      <c r="D28" s="361"/>
      <c r="E28" s="361"/>
      <c r="F28" s="361"/>
      <c r="G28" s="361"/>
      <c r="H28" s="7"/>
      <c r="I28" s="7"/>
      <c r="J28" s="7"/>
      <c r="K28" s="7"/>
      <c r="L28" s="7"/>
    </row>
    <row r="29" spans="1:12" x14ac:dyDescent="0.25">
      <c r="A29" s="361"/>
      <c r="B29" s="361"/>
      <c r="C29" s="361"/>
      <c r="D29" s="361"/>
      <c r="E29" s="361"/>
      <c r="F29" s="361"/>
      <c r="G29" s="361"/>
      <c r="H29" s="7"/>
      <c r="I29" s="7"/>
      <c r="J29" s="7"/>
      <c r="K29" s="7"/>
      <c r="L29" s="7"/>
    </row>
    <row r="30" spans="1:12" ht="13.2" customHeight="1" x14ac:dyDescent="0.25">
      <c r="A30" s="361" t="s">
        <v>399</v>
      </c>
      <c r="B30" s="361"/>
      <c r="C30" s="361"/>
      <c r="D30" s="361"/>
      <c r="E30" s="361"/>
      <c r="F30" s="361"/>
      <c r="G30" s="361"/>
      <c r="H30" s="7"/>
      <c r="I30" s="7"/>
      <c r="J30" s="7"/>
      <c r="K30" s="7"/>
      <c r="L30" s="7"/>
    </row>
    <row r="31" spans="1:12" x14ac:dyDescent="0.25">
      <c r="A31" s="1" t="s">
        <v>365</v>
      </c>
    </row>
  </sheetData>
  <mergeCells count="5">
    <mergeCell ref="A1:H1"/>
    <mergeCell ref="A3:A4"/>
    <mergeCell ref="B3:C3"/>
    <mergeCell ref="A28:G29"/>
    <mergeCell ref="A30:G30"/>
  </mergeCells>
  <hyperlinks>
    <hyperlink ref="I1" location="Index!A1" display="Index" xr:uid="{0CDC980C-0569-47F9-B024-E16F0084F07B}"/>
  </hyperlinks>
  <pageMargins left="0.7" right="0.7" top="0.75" bottom="0.75" header="0.3" footer="0.3"/>
  <pageSetup paperSize="9" orientation="portrait"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65F3E5-E814-4690-AA76-D7AECF1F6A98}">
  <dimension ref="A1:AC33"/>
  <sheetViews>
    <sheetView workbookViewId="0">
      <selection sqref="A1:M1"/>
    </sheetView>
  </sheetViews>
  <sheetFormatPr defaultRowHeight="13.2" x14ac:dyDescent="0.25"/>
  <cols>
    <col min="1" max="1" width="22.88671875" customWidth="1"/>
    <col min="2" max="12" width="9.44140625" style="8" customWidth="1"/>
    <col min="13" max="13" width="12.88671875" style="8" customWidth="1"/>
    <col min="14" max="14" width="9.44140625" style="8" customWidth="1"/>
    <col min="16" max="16" width="23.33203125" customWidth="1"/>
    <col min="23" max="23" width="8.88671875" style="2"/>
    <col min="28" max="28" width="13" customWidth="1"/>
    <col min="29" max="29" width="8.88671875" style="2"/>
  </cols>
  <sheetData>
    <row r="1" spans="1:29" ht="31.2" customHeight="1" x14ac:dyDescent="0.25">
      <c r="A1" s="370" t="s">
        <v>427</v>
      </c>
      <c r="B1" s="370"/>
      <c r="C1" s="370"/>
      <c r="D1" s="370"/>
      <c r="E1" s="370"/>
      <c r="F1" s="370"/>
      <c r="G1" s="370"/>
      <c r="H1" s="370"/>
      <c r="I1" s="370"/>
      <c r="J1" s="370"/>
      <c r="K1" s="370"/>
      <c r="L1" s="370"/>
      <c r="M1" s="370"/>
      <c r="N1" s="6" t="s">
        <v>50</v>
      </c>
      <c r="O1" s="192"/>
      <c r="P1" s="192"/>
      <c r="R1" s="158"/>
      <c r="S1" s="124"/>
      <c r="T1" s="124"/>
      <c r="U1" s="124"/>
      <c r="V1" s="124"/>
      <c r="W1" s="128"/>
    </row>
    <row r="2" spans="1:29" ht="13.2" customHeight="1" x14ac:dyDescent="0.25">
      <c r="A2" s="181"/>
      <c r="B2" s="193"/>
      <c r="C2" s="193"/>
      <c r="D2" s="193"/>
      <c r="E2" s="193"/>
      <c r="F2" s="193"/>
      <c r="G2" s="193"/>
      <c r="H2" s="194"/>
      <c r="I2" s="194"/>
      <c r="J2" s="194"/>
      <c r="K2" s="194"/>
      <c r="L2" s="194"/>
      <c r="M2" s="194"/>
      <c r="N2" s="194"/>
      <c r="O2" s="124"/>
      <c r="P2" s="124"/>
      <c r="Q2" s="124"/>
      <c r="R2" s="124"/>
      <c r="S2" s="124"/>
      <c r="T2" s="124"/>
      <c r="U2" s="124"/>
      <c r="V2" s="124"/>
      <c r="W2" s="128"/>
    </row>
    <row r="3" spans="1:29" ht="15.6" x14ac:dyDescent="0.25">
      <c r="A3" s="368" t="s">
        <v>311</v>
      </c>
      <c r="B3" s="374" t="s">
        <v>422</v>
      </c>
      <c r="C3" s="374"/>
      <c r="D3" s="374"/>
      <c r="E3" s="374"/>
      <c r="F3" s="374"/>
      <c r="G3" s="374"/>
      <c r="H3" s="374"/>
      <c r="I3" s="374"/>
      <c r="J3" s="374"/>
      <c r="K3" s="374"/>
      <c r="L3" s="374"/>
      <c r="M3" s="374"/>
      <c r="N3" s="374"/>
      <c r="O3" s="124"/>
      <c r="P3" s="368" t="s">
        <v>311</v>
      </c>
      <c r="Q3" s="373" t="s">
        <v>310</v>
      </c>
      <c r="R3" s="373"/>
      <c r="S3" s="373"/>
      <c r="T3" s="373"/>
      <c r="U3" s="373"/>
      <c r="V3" s="373"/>
      <c r="W3" s="373"/>
      <c r="X3" s="373"/>
      <c r="Y3" s="373"/>
      <c r="Z3" s="373"/>
      <c r="AA3" s="373"/>
      <c r="AB3" s="373"/>
      <c r="AC3" s="373"/>
    </row>
    <row r="4" spans="1:29" ht="28.8" customHeight="1" x14ac:dyDescent="0.25">
      <c r="A4" s="369"/>
      <c r="B4" s="209" t="s">
        <v>139</v>
      </c>
      <c r="C4" s="209" t="s">
        <v>140</v>
      </c>
      <c r="D4" s="209" t="s">
        <v>141</v>
      </c>
      <c r="E4" s="209" t="s">
        <v>142</v>
      </c>
      <c r="F4" s="209" t="s">
        <v>143</v>
      </c>
      <c r="G4" s="209" t="s">
        <v>144</v>
      </c>
      <c r="H4" s="209" t="s">
        <v>145</v>
      </c>
      <c r="I4" s="209" t="s">
        <v>146</v>
      </c>
      <c r="J4" s="209" t="s">
        <v>147</v>
      </c>
      <c r="K4" s="209" t="s">
        <v>148</v>
      </c>
      <c r="L4" s="209" t="s">
        <v>419</v>
      </c>
      <c r="M4" s="209" t="s">
        <v>78</v>
      </c>
      <c r="N4" s="219" t="s">
        <v>55</v>
      </c>
      <c r="O4" s="230"/>
      <c r="P4" s="369"/>
      <c r="Q4" s="209" t="s">
        <v>139</v>
      </c>
      <c r="R4" s="209" t="s">
        <v>140</v>
      </c>
      <c r="S4" s="209" t="s">
        <v>141</v>
      </c>
      <c r="T4" s="209" t="s">
        <v>142</v>
      </c>
      <c r="U4" s="209" t="s">
        <v>143</v>
      </c>
      <c r="V4" s="209" t="s">
        <v>144</v>
      </c>
      <c r="W4" s="209" t="s">
        <v>145</v>
      </c>
      <c r="X4" s="209" t="s">
        <v>146</v>
      </c>
      <c r="Y4" s="209" t="s">
        <v>147</v>
      </c>
      <c r="Z4" s="209" t="s">
        <v>148</v>
      </c>
      <c r="AA4" s="209" t="s">
        <v>419</v>
      </c>
      <c r="AB4" s="209" t="s">
        <v>78</v>
      </c>
      <c r="AC4" s="219" t="s">
        <v>55</v>
      </c>
    </row>
    <row r="5" spans="1:29" x14ac:dyDescent="0.25">
      <c r="A5" s="150" t="s">
        <v>80</v>
      </c>
      <c r="B5" s="8">
        <v>0</v>
      </c>
      <c r="C5" s="194">
        <v>4</v>
      </c>
      <c r="D5" s="194">
        <v>11</v>
      </c>
      <c r="E5" s="194">
        <v>17</v>
      </c>
      <c r="F5" s="194">
        <v>9</v>
      </c>
      <c r="G5" s="194">
        <v>7</v>
      </c>
      <c r="H5" s="194">
        <v>5</v>
      </c>
      <c r="I5" s="194">
        <v>4</v>
      </c>
      <c r="J5" s="194">
        <v>4</v>
      </c>
      <c r="K5" s="194">
        <v>1</v>
      </c>
      <c r="L5" s="194">
        <v>4</v>
      </c>
      <c r="M5" s="194">
        <v>1</v>
      </c>
      <c r="N5" s="195">
        <v>67</v>
      </c>
      <c r="O5" s="230"/>
      <c r="P5" s="150" t="s">
        <v>80</v>
      </c>
      <c r="Q5" s="141">
        <v>0</v>
      </c>
      <c r="R5" s="141">
        <v>5.9701492537313432E-2</v>
      </c>
      <c r="S5" s="141">
        <v>0.16417910447761194</v>
      </c>
      <c r="T5" s="141">
        <v>0.2537313432835821</v>
      </c>
      <c r="U5" s="141">
        <v>0.13432835820895522</v>
      </c>
      <c r="V5" s="141">
        <v>0.1044776119402985</v>
      </c>
      <c r="W5" s="141">
        <v>7.4626865671641784E-2</v>
      </c>
      <c r="X5" s="141">
        <v>5.9701492537313432E-2</v>
      </c>
      <c r="Y5" s="141">
        <v>5.9701492537313432E-2</v>
      </c>
      <c r="Z5" s="141">
        <v>1.4925373134328358E-2</v>
      </c>
      <c r="AA5" s="141">
        <v>5.9701492537313432E-2</v>
      </c>
      <c r="AB5" s="141">
        <v>1.4925373134328358E-2</v>
      </c>
      <c r="AC5" s="142">
        <v>1</v>
      </c>
    </row>
    <row r="6" spans="1:29" x14ac:dyDescent="0.25">
      <c r="A6" s="168" t="s">
        <v>81</v>
      </c>
      <c r="B6" s="8">
        <v>0</v>
      </c>
      <c r="C6" s="194">
        <v>0</v>
      </c>
      <c r="D6" s="194">
        <v>1</v>
      </c>
      <c r="E6" s="194">
        <v>0</v>
      </c>
      <c r="F6" s="194">
        <v>0</v>
      </c>
      <c r="G6" s="194">
        <v>0</v>
      </c>
      <c r="H6" s="194">
        <v>0</v>
      </c>
      <c r="I6" s="194">
        <v>0</v>
      </c>
      <c r="J6" s="194">
        <v>0</v>
      </c>
      <c r="K6" s="194">
        <v>0</v>
      </c>
      <c r="L6" s="194">
        <v>0</v>
      </c>
      <c r="M6" s="194">
        <v>0</v>
      </c>
      <c r="N6" s="195">
        <v>1</v>
      </c>
      <c r="O6" s="230"/>
      <c r="P6" s="168" t="s">
        <v>304</v>
      </c>
      <c r="Q6" s="141">
        <v>0</v>
      </c>
      <c r="R6" s="141">
        <v>0</v>
      </c>
      <c r="S6" s="141">
        <v>1</v>
      </c>
      <c r="T6" s="141">
        <v>0</v>
      </c>
      <c r="U6" s="141">
        <v>0</v>
      </c>
      <c r="V6" s="141">
        <v>0</v>
      </c>
      <c r="W6" s="141">
        <v>0</v>
      </c>
      <c r="X6" s="141">
        <v>0</v>
      </c>
      <c r="Y6" s="141">
        <v>0</v>
      </c>
      <c r="Z6" s="141">
        <v>0</v>
      </c>
      <c r="AA6" s="141">
        <v>0</v>
      </c>
      <c r="AB6" s="141">
        <v>0</v>
      </c>
      <c r="AC6" s="142">
        <v>1</v>
      </c>
    </row>
    <row r="7" spans="1:29" x14ac:dyDescent="0.25">
      <c r="A7" s="157" t="s">
        <v>293</v>
      </c>
      <c r="B7" s="196">
        <v>0</v>
      </c>
      <c r="C7" s="196">
        <v>0</v>
      </c>
      <c r="D7" s="196">
        <v>0</v>
      </c>
      <c r="E7" s="196">
        <v>0</v>
      </c>
      <c r="F7" s="196">
        <v>0</v>
      </c>
      <c r="G7" s="196">
        <v>0</v>
      </c>
      <c r="H7" s="196">
        <v>0</v>
      </c>
      <c r="I7" s="196">
        <v>0</v>
      </c>
      <c r="J7" s="196">
        <v>0</v>
      </c>
      <c r="K7" s="196">
        <v>0</v>
      </c>
      <c r="L7" s="196">
        <v>0</v>
      </c>
      <c r="M7" s="196">
        <v>0</v>
      </c>
      <c r="N7" s="197">
        <v>0</v>
      </c>
      <c r="O7" s="230"/>
      <c r="P7" s="157" t="s">
        <v>293</v>
      </c>
      <c r="Q7" s="213" t="s">
        <v>179</v>
      </c>
      <c r="R7" s="213" t="s">
        <v>179</v>
      </c>
      <c r="S7" s="213" t="s">
        <v>179</v>
      </c>
      <c r="T7" s="213" t="s">
        <v>179</v>
      </c>
      <c r="U7" s="213" t="s">
        <v>179</v>
      </c>
      <c r="V7" s="213" t="s">
        <v>179</v>
      </c>
      <c r="W7" s="213" t="s">
        <v>179</v>
      </c>
      <c r="X7" s="213" t="s">
        <v>179</v>
      </c>
      <c r="Y7" s="213" t="s">
        <v>179</v>
      </c>
      <c r="Z7" s="213" t="s">
        <v>179</v>
      </c>
      <c r="AA7" s="213" t="s">
        <v>179</v>
      </c>
      <c r="AB7" s="213" t="s">
        <v>179</v>
      </c>
      <c r="AC7" s="213" t="s">
        <v>179</v>
      </c>
    </row>
    <row r="8" spans="1:29" x14ac:dyDescent="0.25">
      <c r="A8" s="124"/>
      <c r="B8" s="194"/>
      <c r="C8" s="194"/>
      <c r="D8" s="194"/>
      <c r="E8" s="194"/>
      <c r="F8" s="194"/>
      <c r="G8" s="194"/>
      <c r="H8" s="194"/>
      <c r="I8" s="194"/>
      <c r="J8" s="194"/>
      <c r="K8" s="194"/>
      <c r="L8" s="194"/>
      <c r="M8" s="194"/>
      <c r="N8" s="194"/>
      <c r="O8" s="230"/>
      <c r="P8" s="124"/>
      <c r="Q8" s="124"/>
      <c r="R8" s="124"/>
      <c r="S8" s="124"/>
      <c r="T8" s="124"/>
      <c r="U8" s="124"/>
      <c r="V8" s="124"/>
      <c r="W8" s="128"/>
    </row>
    <row r="9" spans="1:29" ht="28.8" customHeight="1" x14ac:dyDescent="0.25">
      <c r="A9" s="175" t="s">
        <v>253</v>
      </c>
      <c r="B9" s="209" t="s">
        <v>139</v>
      </c>
      <c r="C9" s="209" t="s">
        <v>140</v>
      </c>
      <c r="D9" s="209" t="s">
        <v>141</v>
      </c>
      <c r="E9" s="209" t="s">
        <v>142</v>
      </c>
      <c r="F9" s="209" t="s">
        <v>143</v>
      </c>
      <c r="G9" s="209" t="s">
        <v>144</v>
      </c>
      <c r="H9" s="209" t="s">
        <v>145</v>
      </c>
      <c r="I9" s="209" t="s">
        <v>146</v>
      </c>
      <c r="J9" s="209" t="s">
        <v>147</v>
      </c>
      <c r="K9" s="209" t="s">
        <v>148</v>
      </c>
      <c r="L9" s="209" t="s">
        <v>419</v>
      </c>
      <c r="M9" s="209" t="s">
        <v>78</v>
      </c>
      <c r="N9" s="219" t="s">
        <v>55</v>
      </c>
      <c r="O9" s="230"/>
      <c r="P9" s="175" t="s">
        <v>253</v>
      </c>
      <c r="Q9" s="209" t="s">
        <v>139</v>
      </c>
      <c r="R9" s="209" t="s">
        <v>140</v>
      </c>
      <c r="S9" s="209" t="s">
        <v>141</v>
      </c>
      <c r="T9" s="209" t="s">
        <v>142</v>
      </c>
      <c r="U9" s="209" t="s">
        <v>143</v>
      </c>
      <c r="V9" s="209" t="s">
        <v>144</v>
      </c>
      <c r="W9" s="209" t="s">
        <v>145</v>
      </c>
      <c r="X9" s="209" t="s">
        <v>146</v>
      </c>
      <c r="Y9" s="209" t="s">
        <v>147</v>
      </c>
      <c r="Z9" s="209" t="s">
        <v>148</v>
      </c>
      <c r="AA9" s="209" t="s">
        <v>419</v>
      </c>
      <c r="AB9" s="209" t="s">
        <v>78</v>
      </c>
      <c r="AC9" s="219" t="s">
        <v>55</v>
      </c>
    </row>
    <row r="10" spans="1:29" x14ac:dyDescent="0.25">
      <c r="A10" s="155" t="s">
        <v>83</v>
      </c>
      <c r="B10" s="194">
        <v>0</v>
      </c>
      <c r="C10" s="223">
        <v>0</v>
      </c>
      <c r="D10" s="223">
        <v>1</v>
      </c>
      <c r="E10" s="223">
        <v>3</v>
      </c>
      <c r="F10" s="223">
        <v>0</v>
      </c>
      <c r="G10" s="223">
        <v>0</v>
      </c>
      <c r="H10" s="223">
        <v>1</v>
      </c>
      <c r="I10" s="223">
        <v>0</v>
      </c>
      <c r="J10" s="223">
        <v>0</v>
      </c>
      <c r="K10" s="223">
        <v>0</v>
      </c>
      <c r="L10" s="194">
        <v>0</v>
      </c>
      <c r="M10" s="194">
        <v>0</v>
      </c>
      <c r="N10" s="195">
        <v>5</v>
      </c>
      <c r="O10" s="230"/>
      <c r="P10" s="155" t="s">
        <v>83</v>
      </c>
      <c r="Q10" s="256">
        <v>0</v>
      </c>
      <c r="R10" s="256">
        <v>0</v>
      </c>
      <c r="S10" s="256">
        <v>0.2</v>
      </c>
      <c r="T10" s="256">
        <v>0.6</v>
      </c>
      <c r="U10" s="256">
        <v>0</v>
      </c>
      <c r="V10" s="256">
        <v>0</v>
      </c>
      <c r="W10" s="256">
        <v>0.2</v>
      </c>
      <c r="X10" s="256">
        <v>0</v>
      </c>
      <c r="Y10" s="256">
        <v>0</v>
      </c>
      <c r="Z10" s="256">
        <v>0</v>
      </c>
      <c r="AA10" s="256">
        <v>0</v>
      </c>
      <c r="AB10" s="256">
        <v>0</v>
      </c>
      <c r="AC10" s="148">
        <v>1</v>
      </c>
    </row>
    <row r="11" spans="1:29" x14ac:dyDescent="0.25">
      <c r="A11" s="156" t="s">
        <v>84</v>
      </c>
      <c r="B11" s="199">
        <v>0</v>
      </c>
      <c r="C11" s="199">
        <v>1</v>
      </c>
      <c r="D11" s="199">
        <v>6</v>
      </c>
      <c r="E11" s="199">
        <v>6</v>
      </c>
      <c r="F11" s="199">
        <v>7</v>
      </c>
      <c r="G11" s="199">
        <v>2</v>
      </c>
      <c r="H11" s="199">
        <v>0</v>
      </c>
      <c r="I11" s="199">
        <v>0</v>
      </c>
      <c r="J11" s="199">
        <v>2</v>
      </c>
      <c r="K11" s="199">
        <v>1</v>
      </c>
      <c r="L11" s="199">
        <v>1</v>
      </c>
      <c r="M11" s="199">
        <v>0</v>
      </c>
      <c r="N11" s="200">
        <v>26</v>
      </c>
      <c r="O11" s="230"/>
      <c r="P11" s="156" t="s">
        <v>84</v>
      </c>
      <c r="Q11" s="251">
        <v>0</v>
      </c>
      <c r="R11" s="251">
        <v>3.8461538461538464E-2</v>
      </c>
      <c r="S11" s="251">
        <v>0.23076923076923078</v>
      </c>
      <c r="T11" s="251">
        <v>0.23076923076923078</v>
      </c>
      <c r="U11" s="251">
        <v>0.26923076923076922</v>
      </c>
      <c r="V11" s="251">
        <v>7.6923076923076927E-2</v>
      </c>
      <c r="W11" s="251">
        <v>0</v>
      </c>
      <c r="X11" s="251">
        <v>0</v>
      </c>
      <c r="Y11" s="251">
        <v>7.6923076923076927E-2</v>
      </c>
      <c r="Z11" s="251">
        <v>3.8461538461538464E-2</v>
      </c>
      <c r="AA11" s="251">
        <v>3.8461538461538464E-2</v>
      </c>
      <c r="AB11" s="251">
        <v>0</v>
      </c>
      <c r="AC11" s="144">
        <v>1</v>
      </c>
    </row>
    <row r="12" spans="1:29" x14ac:dyDescent="0.25">
      <c r="A12" s="156" t="s">
        <v>85</v>
      </c>
      <c r="B12" s="199">
        <v>0</v>
      </c>
      <c r="C12" s="199">
        <v>1</v>
      </c>
      <c r="D12" s="199">
        <v>1</v>
      </c>
      <c r="E12" s="199">
        <v>7</v>
      </c>
      <c r="F12" s="199">
        <v>2</v>
      </c>
      <c r="G12" s="199">
        <v>2</v>
      </c>
      <c r="H12" s="199">
        <v>4</v>
      </c>
      <c r="I12" s="199">
        <v>2</v>
      </c>
      <c r="J12" s="199">
        <v>2</v>
      </c>
      <c r="K12" s="199">
        <v>0</v>
      </c>
      <c r="L12" s="199">
        <v>1</v>
      </c>
      <c r="M12" s="199">
        <v>0</v>
      </c>
      <c r="N12" s="200">
        <v>22</v>
      </c>
      <c r="O12" s="230"/>
      <c r="P12" s="156" t="s">
        <v>85</v>
      </c>
      <c r="Q12" s="251">
        <v>0</v>
      </c>
      <c r="R12" s="251">
        <v>4.5454545454545456E-2</v>
      </c>
      <c r="S12" s="251">
        <v>4.5454545454545456E-2</v>
      </c>
      <c r="T12" s="251">
        <v>0.31818181818181818</v>
      </c>
      <c r="U12" s="251">
        <v>9.0909090909090912E-2</v>
      </c>
      <c r="V12" s="251">
        <v>9.0909090909090912E-2</v>
      </c>
      <c r="W12" s="251">
        <v>0.18181818181818182</v>
      </c>
      <c r="X12" s="251">
        <v>9.0909090909090912E-2</v>
      </c>
      <c r="Y12" s="251">
        <v>9.0909090909090912E-2</v>
      </c>
      <c r="Z12" s="251">
        <v>0</v>
      </c>
      <c r="AA12" s="251">
        <v>4.5454545454545456E-2</v>
      </c>
      <c r="AB12" s="251">
        <v>0</v>
      </c>
      <c r="AC12" s="144">
        <v>1</v>
      </c>
    </row>
    <row r="13" spans="1:29" x14ac:dyDescent="0.25">
      <c r="A13" s="156" t="s">
        <v>86</v>
      </c>
      <c r="B13" s="199">
        <v>0</v>
      </c>
      <c r="C13" s="199">
        <v>0</v>
      </c>
      <c r="D13" s="199">
        <v>3</v>
      </c>
      <c r="E13" s="199">
        <v>0</v>
      </c>
      <c r="F13" s="199">
        <v>0</v>
      </c>
      <c r="G13" s="199">
        <v>2</v>
      </c>
      <c r="H13" s="199">
        <v>0</v>
      </c>
      <c r="I13" s="199">
        <v>1</v>
      </c>
      <c r="J13" s="199">
        <v>0</v>
      </c>
      <c r="K13" s="199">
        <v>0</v>
      </c>
      <c r="L13" s="199">
        <v>0</v>
      </c>
      <c r="M13" s="199">
        <v>1</v>
      </c>
      <c r="N13" s="200">
        <v>7</v>
      </c>
      <c r="O13" s="230"/>
      <c r="P13" s="156" t="s">
        <v>86</v>
      </c>
      <c r="Q13" s="251">
        <v>0</v>
      </c>
      <c r="R13" s="251">
        <v>0</v>
      </c>
      <c r="S13" s="251">
        <v>0.42857142857142855</v>
      </c>
      <c r="T13" s="251">
        <v>0</v>
      </c>
      <c r="U13" s="251">
        <v>0</v>
      </c>
      <c r="V13" s="251">
        <v>0.2857142857142857</v>
      </c>
      <c r="W13" s="251">
        <v>0</v>
      </c>
      <c r="X13" s="251">
        <v>0.14285714285714285</v>
      </c>
      <c r="Y13" s="251">
        <v>0</v>
      </c>
      <c r="Z13" s="251">
        <v>0</v>
      </c>
      <c r="AA13" s="251">
        <v>0</v>
      </c>
      <c r="AB13" s="251">
        <v>0.14285714285714285</v>
      </c>
      <c r="AC13" s="144">
        <v>1</v>
      </c>
    </row>
    <row r="14" spans="1:29" x14ac:dyDescent="0.25">
      <c r="A14" s="156" t="s">
        <v>87</v>
      </c>
      <c r="B14" s="199">
        <v>0</v>
      </c>
      <c r="C14" s="199">
        <v>0</v>
      </c>
      <c r="D14" s="199">
        <v>0</v>
      </c>
      <c r="E14" s="199">
        <v>1</v>
      </c>
      <c r="F14" s="199">
        <v>0</v>
      </c>
      <c r="G14" s="199">
        <v>0</v>
      </c>
      <c r="H14" s="199">
        <v>0</v>
      </c>
      <c r="I14" s="199">
        <v>1</v>
      </c>
      <c r="J14" s="199">
        <v>0</v>
      </c>
      <c r="K14" s="199">
        <v>0</v>
      </c>
      <c r="L14" s="199">
        <v>2</v>
      </c>
      <c r="M14" s="199">
        <v>0</v>
      </c>
      <c r="N14" s="200">
        <v>4</v>
      </c>
      <c r="O14" s="230"/>
      <c r="P14" s="156" t="s">
        <v>87</v>
      </c>
      <c r="Q14" s="251">
        <v>0</v>
      </c>
      <c r="R14" s="251">
        <v>0</v>
      </c>
      <c r="S14" s="251">
        <v>0</v>
      </c>
      <c r="T14" s="251">
        <v>0.25</v>
      </c>
      <c r="U14" s="251">
        <v>0</v>
      </c>
      <c r="V14" s="251">
        <v>0</v>
      </c>
      <c r="W14" s="251">
        <v>0</v>
      </c>
      <c r="X14" s="251">
        <v>0.25</v>
      </c>
      <c r="Y14" s="251">
        <v>0</v>
      </c>
      <c r="Z14" s="251">
        <v>0</v>
      </c>
      <c r="AA14" s="251">
        <v>0.5</v>
      </c>
      <c r="AB14" s="251">
        <v>0</v>
      </c>
      <c r="AC14" s="144">
        <v>1</v>
      </c>
    </row>
    <row r="15" spans="1:29" x14ac:dyDescent="0.25">
      <c r="A15" s="157" t="s">
        <v>88</v>
      </c>
      <c r="B15" s="196">
        <v>0</v>
      </c>
      <c r="C15" s="196">
        <v>2</v>
      </c>
      <c r="D15" s="196">
        <v>1</v>
      </c>
      <c r="E15" s="196">
        <v>0</v>
      </c>
      <c r="F15" s="196">
        <v>0</v>
      </c>
      <c r="G15" s="196">
        <v>1</v>
      </c>
      <c r="H15" s="196">
        <v>0</v>
      </c>
      <c r="I15" s="196">
        <v>0</v>
      </c>
      <c r="J15" s="196">
        <v>0</v>
      </c>
      <c r="K15" s="196">
        <v>0</v>
      </c>
      <c r="L15" s="196">
        <v>0</v>
      </c>
      <c r="M15" s="196">
        <v>0</v>
      </c>
      <c r="N15" s="197">
        <v>4</v>
      </c>
      <c r="O15" s="230"/>
      <c r="P15" s="157" t="s">
        <v>88</v>
      </c>
      <c r="Q15" s="252">
        <v>0</v>
      </c>
      <c r="R15" s="252">
        <v>0.5</v>
      </c>
      <c r="S15" s="252">
        <v>0.25</v>
      </c>
      <c r="T15" s="252">
        <v>0</v>
      </c>
      <c r="U15" s="252">
        <v>0</v>
      </c>
      <c r="V15" s="252">
        <v>0.25</v>
      </c>
      <c r="W15" s="252">
        <v>0</v>
      </c>
      <c r="X15" s="252">
        <v>0</v>
      </c>
      <c r="Y15" s="252">
        <v>0</v>
      </c>
      <c r="Z15" s="252">
        <v>0</v>
      </c>
      <c r="AA15" s="252">
        <v>0</v>
      </c>
      <c r="AB15" s="252">
        <v>0</v>
      </c>
      <c r="AC15" s="143">
        <v>1</v>
      </c>
    </row>
    <row r="16" spans="1:29" x14ac:dyDescent="0.25">
      <c r="O16" s="1"/>
    </row>
    <row r="17" spans="1:29" ht="28.8" customHeight="1" x14ac:dyDescent="0.25">
      <c r="A17" s="176" t="s">
        <v>367</v>
      </c>
      <c r="B17" s="209" t="s">
        <v>139</v>
      </c>
      <c r="C17" s="209" t="s">
        <v>140</v>
      </c>
      <c r="D17" s="209" t="s">
        <v>141</v>
      </c>
      <c r="E17" s="209" t="s">
        <v>142</v>
      </c>
      <c r="F17" s="209" t="s">
        <v>143</v>
      </c>
      <c r="G17" s="209" t="s">
        <v>144</v>
      </c>
      <c r="H17" s="209" t="s">
        <v>145</v>
      </c>
      <c r="I17" s="209" t="s">
        <v>146</v>
      </c>
      <c r="J17" s="209" t="s">
        <v>147</v>
      </c>
      <c r="K17" s="209" t="s">
        <v>148</v>
      </c>
      <c r="L17" s="209" t="s">
        <v>419</v>
      </c>
      <c r="M17" s="228" t="s">
        <v>78</v>
      </c>
      <c r="N17" s="219" t="s">
        <v>55</v>
      </c>
      <c r="O17" s="230"/>
      <c r="P17" s="176" t="s">
        <v>367</v>
      </c>
      <c r="Q17" s="209" t="s">
        <v>139</v>
      </c>
      <c r="R17" s="209" t="s">
        <v>140</v>
      </c>
      <c r="S17" s="209" t="s">
        <v>141</v>
      </c>
      <c r="T17" s="209" t="s">
        <v>142</v>
      </c>
      <c r="U17" s="209" t="s">
        <v>143</v>
      </c>
      <c r="V17" s="209" t="s">
        <v>144</v>
      </c>
      <c r="W17" s="209" t="s">
        <v>145</v>
      </c>
      <c r="X17" s="209" t="s">
        <v>146</v>
      </c>
      <c r="Y17" s="209" t="s">
        <v>147</v>
      </c>
      <c r="Z17" s="209" t="s">
        <v>148</v>
      </c>
      <c r="AA17" s="209" t="s">
        <v>419</v>
      </c>
      <c r="AB17" s="209" t="s">
        <v>78</v>
      </c>
      <c r="AC17" s="219" t="s">
        <v>55</v>
      </c>
    </row>
    <row r="18" spans="1:29" x14ac:dyDescent="0.25">
      <c r="A18" s="153" t="s">
        <v>89</v>
      </c>
      <c r="B18" s="194">
        <v>0</v>
      </c>
      <c r="C18" s="194">
        <v>3</v>
      </c>
      <c r="D18" s="194">
        <v>6</v>
      </c>
      <c r="E18" s="194">
        <v>3</v>
      </c>
      <c r="F18" s="194">
        <v>4</v>
      </c>
      <c r="G18" s="194">
        <v>1</v>
      </c>
      <c r="H18" s="194">
        <v>2</v>
      </c>
      <c r="I18" s="194">
        <v>0</v>
      </c>
      <c r="J18" s="194">
        <v>2</v>
      </c>
      <c r="K18" s="194">
        <v>1</v>
      </c>
      <c r="L18" s="194">
        <v>2</v>
      </c>
      <c r="M18" s="194">
        <v>1</v>
      </c>
      <c r="N18" s="195">
        <v>25</v>
      </c>
      <c r="O18" s="230"/>
      <c r="P18" s="153" t="s">
        <v>89</v>
      </c>
      <c r="Q18" s="256">
        <v>0</v>
      </c>
      <c r="R18" s="256">
        <v>0.12</v>
      </c>
      <c r="S18" s="256">
        <v>0.24</v>
      </c>
      <c r="T18" s="256">
        <v>0.12</v>
      </c>
      <c r="U18" s="256">
        <v>0.16</v>
      </c>
      <c r="V18" s="256">
        <v>0.04</v>
      </c>
      <c r="W18" s="256">
        <v>0.08</v>
      </c>
      <c r="X18" s="256">
        <v>0</v>
      </c>
      <c r="Y18" s="256">
        <v>0.08</v>
      </c>
      <c r="Z18" s="256">
        <v>0.04</v>
      </c>
      <c r="AA18" s="256">
        <v>0.08</v>
      </c>
      <c r="AB18" s="256">
        <v>0.04</v>
      </c>
      <c r="AC18" s="148">
        <v>1</v>
      </c>
    </row>
    <row r="19" spans="1:29" x14ac:dyDescent="0.25">
      <c r="A19" s="150" t="s">
        <v>90</v>
      </c>
      <c r="B19" s="199">
        <v>0</v>
      </c>
      <c r="C19" s="199">
        <v>0</v>
      </c>
      <c r="D19" s="199">
        <v>1</v>
      </c>
      <c r="E19" s="199">
        <v>8</v>
      </c>
      <c r="F19" s="199">
        <v>5</v>
      </c>
      <c r="G19" s="199">
        <v>1</v>
      </c>
      <c r="H19" s="199">
        <v>0</v>
      </c>
      <c r="I19" s="199">
        <v>2</v>
      </c>
      <c r="J19" s="199">
        <v>1</v>
      </c>
      <c r="K19" s="199">
        <v>0</v>
      </c>
      <c r="L19" s="199">
        <v>1</v>
      </c>
      <c r="M19" s="199">
        <v>0</v>
      </c>
      <c r="N19" s="200">
        <v>19</v>
      </c>
      <c r="O19" s="230"/>
      <c r="P19" s="150" t="s">
        <v>90</v>
      </c>
      <c r="Q19" s="251">
        <v>0</v>
      </c>
      <c r="R19" s="251">
        <v>0</v>
      </c>
      <c r="S19" s="251">
        <v>5.2631578947368418E-2</v>
      </c>
      <c r="T19" s="251">
        <v>0.42105263157894735</v>
      </c>
      <c r="U19" s="251">
        <v>0.26315789473684209</v>
      </c>
      <c r="V19" s="251">
        <v>5.2631578947368418E-2</v>
      </c>
      <c r="W19" s="251">
        <v>0</v>
      </c>
      <c r="X19" s="251">
        <v>0.10526315789473684</v>
      </c>
      <c r="Y19" s="251">
        <v>5.2631578947368418E-2</v>
      </c>
      <c r="Z19" s="251">
        <v>0</v>
      </c>
      <c r="AA19" s="251">
        <v>5.2631578947368418E-2</v>
      </c>
      <c r="AB19" s="251">
        <v>0</v>
      </c>
      <c r="AC19" s="144">
        <v>1</v>
      </c>
    </row>
    <row r="20" spans="1:29" x14ac:dyDescent="0.25">
      <c r="A20" s="150" t="s">
        <v>91</v>
      </c>
      <c r="B20" s="199">
        <v>0</v>
      </c>
      <c r="C20" s="199">
        <v>0</v>
      </c>
      <c r="D20" s="199">
        <v>1</v>
      </c>
      <c r="E20" s="199">
        <v>0</v>
      </c>
      <c r="F20" s="199">
        <v>0</v>
      </c>
      <c r="G20" s="199">
        <v>2</v>
      </c>
      <c r="H20" s="199">
        <v>0</v>
      </c>
      <c r="I20" s="199">
        <v>0</v>
      </c>
      <c r="J20" s="199">
        <v>1</v>
      </c>
      <c r="K20" s="199">
        <v>0</v>
      </c>
      <c r="L20" s="199">
        <v>1</v>
      </c>
      <c r="M20" s="199">
        <v>0</v>
      </c>
      <c r="N20" s="200">
        <v>5</v>
      </c>
      <c r="O20" s="230"/>
      <c r="P20" s="150" t="s">
        <v>91</v>
      </c>
      <c r="Q20" s="251">
        <v>0</v>
      </c>
      <c r="R20" s="251">
        <v>0</v>
      </c>
      <c r="S20" s="251">
        <v>0.2</v>
      </c>
      <c r="T20" s="251">
        <v>0</v>
      </c>
      <c r="U20" s="251">
        <v>0</v>
      </c>
      <c r="V20" s="251">
        <v>0.4</v>
      </c>
      <c r="W20" s="251">
        <v>0</v>
      </c>
      <c r="X20" s="251">
        <v>0</v>
      </c>
      <c r="Y20" s="251">
        <v>0.2</v>
      </c>
      <c r="Z20" s="251">
        <v>0</v>
      </c>
      <c r="AA20" s="251">
        <v>0.2</v>
      </c>
      <c r="AB20" s="251">
        <v>0</v>
      </c>
      <c r="AC20" s="144">
        <v>1</v>
      </c>
    </row>
    <row r="21" spans="1:29" x14ac:dyDescent="0.25">
      <c r="A21" s="150" t="s">
        <v>92</v>
      </c>
      <c r="B21" s="199">
        <v>0</v>
      </c>
      <c r="C21" s="199">
        <v>0</v>
      </c>
      <c r="D21" s="199">
        <v>0</v>
      </c>
      <c r="E21" s="199">
        <v>0</v>
      </c>
      <c r="F21" s="199">
        <v>0</v>
      </c>
      <c r="G21" s="199">
        <v>0</v>
      </c>
      <c r="H21" s="199">
        <v>2</v>
      </c>
      <c r="I21" s="199">
        <v>0</v>
      </c>
      <c r="J21" s="199">
        <v>0</v>
      </c>
      <c r="K21" s="199">
        <v>0</v>
      </c>
      <c r="L21" s="199">
        <v>0</v>
      </c>
      <c r="M21" s="199">
        <v>0</v>
      </c>
      <c r="N21" s="200">
        <v>2</v>
      </c>
      <c r="O21" s="230"/>
      <c r="P21" s="150" t="s">
        <v>92</v>
      </c>
      <c r="Q21" s="251">
        <v>0</v>
      </c>
      <c r="R21" s="251">
        <v>0</v>
      </c>
      <c r="S21" s="251">
        <v>0</v>
      </c>
      <c r="T21" s="251">
        <v>0</v>
      </c>
      <c r="U21" s="251">
        <v>0</v>
      </c>
      <c r="V21" s="251">
        <v>0</v>
      </c>
      <c r="W21" s="251">
        <v>1</v>
      </c>
      <c r="X21" s="251">
        <v>0</v>
      </c>
      <c r="Y21" s="251">
        <v>0</v>
      </c>
      <c r="Z21" s="251">
        <v>0</v>
      </c>
      <c r="AA21" s="251">
        <v>0</v>
      </c>
      <c r="AB21" s="251">
        <v>0</v>
      </c>
      <c r="AC21" s="144">
        <v>1</v>
      </c>
    </row>
    <row r="22" spans="1:29" x14ac:dyDescent="0.25">
      <c r="A22" s="151" t="s">
        <v>293</v>
      </c>
      <c r="B22" s="196">
        <v>0</v>
      </c>
      <c r="C22" s="196">
        <v>1</v>
      </c>
      <c r="D22" s="196">
        <v>4</v>
      </c>
      <c r="E22" s="196">
        <v>6</v>
      </c>
      <c r="F22" s="196">
        <v>0</v>
      </c>
      <c r="G22" s="196">
        <v>3</v>
      </c>
      <c r="H22" s="196">
        <v>1</v>
      </c>
      <c r="I22" s="196">
        <v>2</v>
      </c>
      <c r="J22" s="196">
        <v>0</v>
      </c>
      <c r="K22" s="196">
        <v>0</v>
      </c>
      <c r="L22" s="196">
        <v>0</v>
      </c>
      <c r="M22" s="196">
        <v>0</v>
      </c>
      <c r="N22" s="197">
        <v>17</v>
      </c>
      <c r="O22" s="230"/>
      <c r="P22" s="151" t="s">
        <v>293</v>
      </c>
      <c r="Q22" s="252">
        <v>0</v>
      </c>
      <c r="R22" s="252">
        <v>5.8823529411764705E-2</v>
      </c>
      <c r="S22" s="252">
        <v>0.23529411764705882</v>
      </c>
      <c r="T22" s="252">
        <v>0.35294117647058826</v>
      </c>
      <c r="U22" s="252">
        <v>0</v>
      </c>
      <c r="V22" s="252">
        <v>0.17647058823529413</v>
      </c>
      <c r="W22" s="252">
        <v>5.8823529411764705E-2</v>
      </c>
      <c r="X22" s="252">
        <v>0.11764705882352941</v>
      </c>
      <c r="Y22" s="252">
        <v>0</v>
      </c>
      <c r="Z22" s="252">
        <v>0</v>
      </c>
      <c r="AA22" s="252">
        <v>0</v>
      </c>
      <c r="AB22" s="252">
        <v>0</v>
      </c>
      <c r="AC22" s="143">
        <v>1</v>
      </c>
    </row>
    <row r="23" spans="1:29" x14ac:dyDescent="0.25">
      <c r="O23" s="1"/>
      <c r="AC23" s="16" t="s">
        <v>56</v>
      </c>
    </row>
    <row r="25" spans="1:29" x14ac:dyDescent="0.25">
      <c r="A25" t="s">
        <v>57</v>
      </c>
    </row>
    <row r="26" spans="1:29" x14ac:dyDescent="0.25">
      <c r="A26" s="361" t="s">
        <v>313</v>
      </c>
      <c r="B26" s="361"/>
      <c r="C26" s="361"/>
      <c r="D26" s="361"/>
      <c r="E26" s="361"/>
      <c r="F26" s="361"/>
      <c r="G26" s="361"/>
      <c r="H26" s="361"/>
      <c r="I26" s="179"/>
      <c r="J26" s="179"/>
      <c r="K26" s="179"/>
      <c r="L26" s="179"/>
      <c r="M26" s="179"/>
      <c r="N26" s="179"/>
    </row>
    <row r="27" spans="1:29" x14ac:dyDescent="0.25">
      <c r="A27" s="361"/>
      <c r="B27" s="361"/>
      <c r="C27" s="361"/>
      <c r="D27" s="361"/>
      <c r="E27" s="361"/>
      <c r="F27" s="361"/>
      <c r="G27" s="361"/>
      <c r="H27" s="361"/>
      <c r="I27" s="179"/>
      <c r="J27" s="179"/>
      <c r="K27" s="179"/>
      <c r="L27" s="179"/>
      <c r="M27" s="179"/>
      <c r="N27" s="179"/>
    </row>
    <row r="28" spans="1:29" ht="14.4" customHeight="1" x14ac:dyDescent="0.25">
      <c r="A28" s="347" t="s">
        <v>149</v>
      </c>
      <c r="B28" s="347"/>
      <c r="C28" s="347"/>
      <c r="D28" s="347"/>
      <c r="E28" s="347"/>
      <c r="F28" s="347"/>
      <c r="G28" s="347"/>
      <c r="H28" s="347"/>
      <c r="I28" s="178"/>
      <c r="J28" s="178"/>
      <c r="K28" s="178"/>
      <c r="L28" s="178"/>
      <c r="M28" s="178"/>
      <c r="N28" s="178"/>
    </row>
    <row r="29" spans="1:29" ht="30" customHeight="1" x14ac:dyDescent="0.25">
      <c r="A29" s="347"/>
      <c r="B29" s="347"/>
      <c r="C29" s="347"/>
      <c r="D29" s="347"/>
      <c r="E29" s="347"/>
      <c r="F29" s="347"/>
      <c r="G29" s="347"/>
      <c r="H29" s="347"/>
      <c r="I29" s="178"/>
      <c r="J29" s="178"/>
      <c r="K29" s="178"/>
      <c r="L29" s="178"/>
      <c r="M29" s="178"/>
      <c r="N29" s="178"/>
    </row>
    <row r="30" spans="1:29" x14ac:dyDescent="0.25">
      <c r="A30" s="361" t="s">
        <v>365</v>
      </c>
      <c r="B30" s="361"/>
      <c r="C30" s="361"/>
      <c r="D30" s="361"/>
      <c r="E30" s="361"/>
      <c r="F30" s="361"/>
      <c r="G30" s="361"/>
      <c r="H30" s="361"/>
      <c r="I30" s="179"/>
      <c r="J30" s="179"/>
      <c r="K30" s="179"/>
      <c r="L30" s="179"/>
      <c r="M30" s="179"/>
      <c r="N30" s="179"/>
    </row>
    <row r="31" spans="1:29" x14ac:dyDescent="0.25">
      <c r="A31" s="361"/>
      <c r="B31" s="361"/>
      <c r="C31" s="361"/>
      <c r="D31" s="361"/>
      <c r="E31" s="361"/>
      <c r="F31" s="361"/>
      <c r="G31" s="361"/>
      <c r="H31" s="361"/>
      <c r="I31" s="179"/>
      <c r="J31" s="179"/>
      <c r="K31" s="179"/>
      <c r="L31" s="179"/>
      <c r="M31" s="179"/>
      <c r="N31" s="179"/>
    </row>
    <row r="32" spans="1:29" ht="13.2" customHeight="1" x14ac:dyDescent="0.25">
      <c r="B32" s="201"/>
      <c r="C32" s="201"/>
      <c r="D32" s="201"/>
    </row>
    <row r="33" spans="2:4" x14ac:dyDescent="0.25">
      <c r="B33" s="201"/>
      <c r="C33" s="201"/>
      <c r="D33" s="201"/>
    </row>
  </sheetData>
  <mergeCells count="8">
    <mergeCell ref="A28:H29"/>
    <mergeCell ref="A30:H31"/>
    <mergeCell ref="Q3:AC3"/>
    <mergeCell ref="A1:M1"/>
    <mergeCell ref="A3:A4"/>
    <mergeCell ref="B3:N3"/>
    <mergeCell ref="P3:P4"/>
    <mergeCell ref="A26:H27"/>
  </mergeCells>
  <hyperlinks>
    <hyperlink ref="N1" location="Index!A1" display="Index" xr:uid="{E4576188-CAFC-4E78-BA2E-AFDC520878C1}"/>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0B3DE1-4FC4-4CF1-9134-D31A0F444DB7}">
  <dimension ref="A1:U66"/>
  <sheetViews>
    <sheetView workbookViewId="0">
      <selection sqref="A1:J1"/>
    </sheetView>
  </sheetViews>
  <sheetFormatPr defaultRowHeight="13.2" x14ac:dyDescent="0.25"/>
  <cols>
    <col min="1" max="1" width="20.5546875" customWidth="1"/>
    <col min="2" max="9" width="12.88671875" customWidth="1"/>
    <col min="10" max="10" width="20.6640625" customWidth="1"/>
    <col min="11" max="17" width="12.88671875" style="5" customWidth="1"/>
  </cols>
  <sheetData>
    <row r="1" spans="1:21" ht="30" customHeight="1" x14ac:dyDescent="0.25">
      <c r="A1" s="364" t="s">
        <v>435</v>
      </c>
      <c r="B1" s="364"/>
      <c r="C1" s="364"/>
      <c r="D1" s="364"/>
      <c r="E1" s="364"/>
      <c r="F1" s="364"/>
      <c r="G1" s="364"/>
      <c r="H1" s="364"/>
      <c r="I1" s="364"/>
      <c r="J1" s="364"/>
      <c r="K1" s="6" t="s">
        <v>50</v>
      </c>
      <c r="L1" s="34"/>
      <c r="M1" s="34"/>
      <c r="N1" s="34"/>
    </row>
    <row r="2" spans="1:21" x14ac:dyDescent="0.25">
      <c r="O2" s="262" t="s">
        <v>179</v>
      </c>
      <c r="P2" s="262" t="s">
        <v>179</v>
      </c>
      <c r="Q2" s="262" t="s">
        <v>179</v>
      </c>
      <c r="R2" s="262" t="s">
        <v>179</v>
      </c>
      <c r="S2" s="262" t="s">
        <v>179</v>
      </c>
      <c r="T2" s="262" t="s">
        <v>179</v>
      </c>
      <c r="U2" s="263" t="s">
        <v>179</v>
      </c>
    </row>
    <row r="3" spans="1:21" ht="15.6" customHeight="1" x14ac:dyDescent="0.25">
      <c r="A3" s="367" t="s">
        <v>303</v>
      </c>
      <c r="B3" s="367"/>
      <c r="C3" s="367"/>
      <c r="D3" s="367"/>
      <c r="E3" s="367"/>
      <c r="F3" s="367"/>
      <c r="G3" s="367"/>
      <c r="H3" s="164"/>
      <c r="I3" s="124"/>
      <c r="J3" s="125"/>
      <c r="K3" s="125"/>
      <c r="L3" s="125"/>
      <c r="M3" s="126"/>
      <c r="N3" s="126"/>
      <c r="O3" s="233"/>
      <c r="P3" s="233"/>
      <c r="Q3" s="261"/>
      <c r="R3" s="264"/>
      <c r="S3" s="264"/>
      <c r="T3" s="264"/>
      <c r="U3" s="264"/>
    </row>
    <row r="4" spans="1:21" x14ac:dyDescent="0.25">
      <c r="A4" s="83"/>
      <c r="B4" s="83"/>
      <c r="C4" s="83"/>
      <c r="D4" s="127"/>
      <c r="E4" s="127"/>
      <c r="F4" s="127"/>
      <c r="G4" s="127"/>
      <c r="H4" s="127"/>
      <c r="I4" s="124"/>
      <c r="J4" s="83"/>
      <c r="K4" s="83"/>
      <c r="L4" s="83"/>
      <c r="M4" s="127"/>
      <c r="N4" s="127"/>
      <c r="O4" s="127"/>
      <c r="P4" s="127"/>
      <c r="Q4" s="140"/>
    </row>
    <row r="5" spans="1:21" x14ac:dyDescent="0.25">
      <c r="A5" s="368" t="s">
        <v>311</v>
      </c>
      <c r="B5" s="366" t="s">
        <v>70</v>
      </c>
      <c r="C5" s="366"/>
      <c r="D5" s="366"/>
      <c r="E5" s="366"/>
      <c r="F5" s="366"/>
      <c r="G5" s="366"/>
      <c r="H5" s="366"/>
      <c r="I5" s="124"/>
      <c r="J5" s="368" t="s">
        <v>311</v>
      </c>
      <c r="K5" s="366" t="s">
        <v>71</v>
      </c>
      <c r="L5" s="366"/>
      <c r="M5" s="366"/>
      <c r="N5" s="366"/>
      <c r="O5" s="366"/>
      <c r="P5" s="366"/>
      <c r="Q5" s="366"/>
    </row>
    <row r="6" spans="1:21" ht="39.6" x14ac:dyDescent="0.25">
      <c r="A6" s="369"/>
      <c r="B6" s="205" t="s">
        <v>59</v>
      </c>
      <c r="C6" s="206" t="s">
        <v>60</v>
      </c>
      <c r="D6" s="206" t="s">
        <v>61</v>
      </c>
      <c r="E6" s="206" t="s">
        <v>62</v>
      </c>
      <c r="F6" s="206" t="s">
        <v>63</v>
      </c>
      <c r="G6" s="206" t="s">
        <v>291</v>
      </c>
      <c r="H6" s="206" t="s">
        <v>55</v>
      </c>
      <c r="I6" s="1"/>
      <c r="J6" s="369"/>
      <c r="K6" s="205" t="s">
        <v>59</v>
      </c>
      <c r="L6" s="206" t="s">
        <v>60</v>
      </c>
      <c r="M6" s="206" t="s">
        <v>61</v>
      </c>
      <c r="N6" s="206" t="s">
        <v>62</v>
      </c>
      <c r="O6" s="206" t="s">
        <v>63</v>
      </c>
      <c r="P6" s="206" t="s">
        <v>291</v>
      </c>
      <c r="Q6" s="206" t="s">
        <v>55</v>
      </c>
    </row>
    <row r="7" spans="1:21" x14ac:dyDescent="0.25">
      <c r="A7" s="124" t="s">
        <v>80</v>
      </c>
      <c r="B7" s="236">
        <v>8</v>
      </c>
      <c r="C7" s="236">
        <v>3</v>
      </c>
      <c r="D7" s="236">
        <v>8</v>
      </c>
      <c r="E7" s="236">
        <v>222</v>
      </c>
      <c r="F7" s="236">
        <v>1550</v>
      </c>
      <c r="G7" s="236">
        <v>13</v>
      </c>
      <c r="H7" s="265">
        <v>1804</v>
      </c>
      <c r="I7" s="106"/>
      <c r="J7" s="124" t="s">
        <v>80</v>
      </c>
      <c r="K7" s="216" t="s">
        <v>93</v>
      </c>
      <c r="L7" s="216" t="s">
        <v>93</v>
      </c>
      <c r="M7" s="216" t="s">
        <v>93</v>
      </c>
      <c r="N7" s="141">
        <v>0.12305986696230599</v>
      </c>
      <c r="O7" s="141">
        <v>0.85920177383592022</v>
      </c>
      <c r="P7" s="141">
        <v>7.2062084257206206E-3</v>
      </c>
      <c r="Q7" s="142">
        <v>1</v>
      </c>
    </row>
    <row r="8" spans="1:21" x14ac:dyDescent="0.25">
      <c r="A8" s="124" t="s">
        <v>81</v>
      </c>
      <c r="B8" s="236">
        <v>0</v>
      </c>
      <c r="C8" s="236">
        <v>0</v>
      </c>
      <c r="D8" s="238">
        <v>4</v>
      </c>
      <c r="E8" s="238">
        <v>19</v>
      </c>
      <c r="F8" s="238">
        <v>63</v>
      </c>
      <c r="G8" s="238">
        <v>3</v>
      </c>
      <c r="H8" s="239">
        <v>89</v>
      </c>
      <c r="I8" s="106"/>
      <c r="J8" s="124" t="s">
        <v>81</v>
      </c>
      <c r="K8" s="147">
        <v>0</v>
      </c>
      <c r="L8" s="147">
        <v>0</v>
      </c>
      <c r="M8" s="141">
        <v>4.49438202247191E-2</v>
      </c>
      <c r="N8" s="141">
        <v>0.21348314606741572</v>
      </c>
      <c r="O8" s="141">
        <v>0.7078651685393258</v>
      </c>
      <c r="P8" s="141">
        <v>3.3707865168539325E-2</v>
      </c>
      <c r="Q8" s="142">
        <v>1</v>
      </c>
    </row>
    <row r="9" spans="1:21" x14ac:dyDescent="0.25">
      <c r="A9" s="127" t="s">
        <v>82</v>
      </c>
      <c r="B9" s="240">
        <v>0</v>
      </c>
      <c r="C9" s="240">
        <v>0</v>
      </c>
      <c r="D9" s="240">
        <v>0</v>
      </c>
      <c r="E9" s="240">
        <v>0</v>
      </c>
      <c r="F9" s="240">
        <v>0</v>
      </c>
      <c r="G9" s="240">
        <v>0</v>
      </c>
      <c r="H9" s="241">
        <v>0</v>
      </c>
      <c r="I9" s="1"/>
      <c r="J9" s="127" t="s">
        <v>82</v>
      </c>
      <c r="K9" s="232" t="s">
        <v>179</v>
      </c>
      <c r="L9" s="232" t="s">
        <v>179</v>
      </c>
      <c r="M9" s="232" t="s">
        <v>179</v>
      </c>
      <c r="N9" s="232" t="s">
        <v>179</v>
      </c>
      <c r="O9" s="232" t="s">
        <v>179</v>
      </c>
      <c r="P9" s="232" t="s">
        <v>179</v>
      </c>
      <c r="Q9" s="214" t="s">
        <v>179</v>
      </c>
    </row>
    <row r="10" spans="1:21" x14ac:dyDescent="0.25">
      <c r="B10" s="21"/>
      <c r="C10" s="21"/>
      <c r="D10" s="21"/>
      <c r="E10" s="21"/>
      <c r="F10" s="21"/>
      <c r="G10" s="21"/>
      <c r="H10" s="21"/>
      <c r="I10" s="1"/>
    </row>
    <row r="11" spans="1:21" ht="39.6" x14ac:dyDescent="0.25">
      <c r="A11" s="247" t="s">
        <v>253</v>
      </c>
      <c r="B11" s="207" t="s">
        <v>59</v>
      </c>
      <c r="C11" s="208" t="s">
        <v>60</v>
      </c>
      <c r="D11" s="208" t="s">
        <v>61</v>
      </c>
      <c r="E11" s="208" t="s">
        <v>62</v>
      </c>
      <c r="F11" s="208" t="s">
        <v>63</v>
      </c>
      <c r="G11" s="208" t="s">
        <v>291</v>
      </c>
      <c r="H11" s="208" t="s">
        <v>55</v>
      </c>
      <c r="I11" s="1"/>
      <c r="J11" s="247" t="s">
        <v>253</v>
      </c>
      <c r="K11" s="207" t="s">
        <v>59</v>
      </c>
      <c r="L11" s="208" t="s">
        <v>60</v>
      </c>
      <c r="M11" s="208" t="s">
        <v>61</v>
      </c>
      <c r="N11" s="208" t="s">
        <v>62</v>
      </c>
      <c r="O11" s="208" t="s">
        <v>63</v>
      </c>
      <c r="P11" s="208" t="s">
        <v>291</v>
      </c>
      <c r="Q11" s="208" t="s">
        <v>55</v>
      </c>
    </row>
    <row r="12" spans="1:21" x14ac:dyDescent="0.25">
      <c r="A12" s="124" t="s">
        <v>83</v>
      </c>
      <c r="B12" s="236">
        <v>1</v>
      </c>
      <c r="C12" s="236">
        <v>0</v>
      </c>
      <c r="D12" s="236">
        <v>3</v>
      </c>
      <c r="E12" s="236">
        <v>38</v>
      </c>
      <c r="F12" s="236">
        <v>319</v>
      </c>
      <c r="G12" s="236">
        <v>2</v>
      </c>
      <c r="H12" s="237">
        <v>363</v>
      </c>
      <c r="I12" s="106"/>
      <c r="J12" s="124" t="s">
        <v>83</v>
      </c>
      <c r="K12" s="211" t="s">
        <v>93</v>
      </c>
      <c r="L12" s="141">
        <v>0</v>
      </c>
      <c r="M12" s="141">
        <v>8.2644628099173556E-3</v>
      </c>
      <c r="N12" s="141">
        <v>0.1046831955922865</v>
      </c>
      <c r="O12" s="141">
        <v>0.87878787878787878</v>
      </c>
      <c r="P12" s="141">
        <v>5.5096418732782371E-3</v>
      </c>
      <c r="Q12" s="142">
        <v>1</v>
      </c>
    </row>
    <row r="13" spans="1:21" x14ac:dyDescent="0.25">
      <c r="A13" s="124" t="s">
        <v>84</v>
      </c>
      <c r="B13" s="236">
        <v>1</v>
      </c>
      <c r="C13" s="236">
        <v>0</v>
      </c>
      <c r="D13" s="236">
        <v>2</v>
      </c>
      <c r="E13" s="236">
        <v>53</v>
      </c>
      <c r="F13" s="236">
        <v>605</v>
      </c>
      <c r="G13" s="236">
        <v>4</v>
      </c>
      <c r="H13" s="237">
        <v>665</v>
      </c>
      <c r="I13" s="106"/>
      <c r="J13" s="124" t="s">
        <v>84</v>
      </c>
      <c r="K13" s="211" t="s">
        <v>93</v>
      </c>
      <c r="L13" s="141">
        <v>0</v>
      </c>
      <c r="M13" s="211" t="s">
        <v>93</v>
      </c>
      <c r="N13" s="141">
        <v>7.9699248120300756E-2</v>
      </c>
      <c r="O13" s="141">
        <v>0.90977443609022557</v>
      </c>
      <c r="P13" s="141">
        <v>6.0150375939849628E-3</v>
      </c>
      <c r="Q13" s="142">
        <v>1</v>
      </c>
    </row>
    <row r="14" spans="1:21" x14ac:dyDescent="0.25">
      <c r="A14" s="124" t="s">
        <v>85</v>
      </c>
      <c r="B14" s="236">
        <v>1</v>
      </c>
      <c r="C14" s="236">
        <v>2</v>
      </c>
      <c r="D14" s="236">
        <v>3</v>
      </c>
      <c r="E14" s="236">
        <v>55</v>
      </c>
      <c r="F14" s="236">
        <v>383</v>
      </c>
      <c r="G14" s="236">
        <v>3</v>
      </c>
      <c r="H14" s="237">
        <v>447</v>
      </c>
      <c r="I14" s="106"/>
      <c r="J14" s="124" t="s">
        <v>85</v>
      </c>
      <c r="K14" s="211" t="s">
        <v>93</v>
      </c>
      <c r="L14" s="211" t="s">
        <v>93</v>
      </c>
      <c r="M14" s="141">
        <v>6.7114093959731542E-3</v>
      </c>
      <c r="N14" s="141">
        <v>0.12304250559284116</v>
      </c>
      <c r="O14" s="141">
        <v>0.85682326621923932</v>
      </c>
      <c r="P14" s="141">
        <v>6.7114093959731542E-3</v>
      </c>
      <c r="Q14" s="142">
        <v>1</v>
      </c>
    </row>
    <row r="15" spans="1:21" x14ac:dyDescent="0.25">
      <c r="A15" s="124" t="s">
        <v>86</v>
      </c>
      <c r="B15" s="236">
        <v>3</v>
      </c>
      <c r="C15" s="236">
        <v>0</v>
      </c>
      <c r="D15" s="236">
        <v>2</v>
      </c>
      <c r="E15" s="236">
        <v>47</v>
      </c>
      <c r="F15" s="236">
        <v>168</v>
      </c>
      <c r="G15" s="236">
        <v>3</v>
      </c>
      <c r="H15" s="237">
        <v>223</v>
      </c>
      <c r="I15" s="106"/>
      <c r="J15" s="124" t="s">
        <v>86</v>
      </c>
      <c r="K15" s="141">
        <v>1.3452914798206279E-2</v>
      </c>
      <c r="L15" s="141">
        <v>0</v>
      </c>
      <c r="M15" s="141">
        <v>8.9686098654708519E-3</v>
      </c>
      <c r="N15" s="141">
        <v>0.21076233183856502</v>
      </c>
      <c r="O15" s="141">
        <v>0.75336322869955152</v>
      </c>
      <c r="P15" s="141">
        <v>1.3452914798206279E-2</v>
      </c>
      <c r="Q15" s="142">
        <v>1</v>
      </c>
      <c r="R15" s="141"/>
    </row>
    <row r="16" spans="1:21" x14ac:dyDescent="0.25">
      <c r="A16" s="124" t="s">
        <v>87</v>
      </c>
      <c r="B16" s="236">
        <v>1</v>
      </c>
      <c r="C16" s="236">
        <v>0</v>
      </c>
      <c r="D16" s="236">
        <v>2</v>
      </c>
      <c r="E16" s="236">
        <v>34</v>
      </c>
      <c r="F16" s="236">
        <v>96</v>
      </c>
      <c r="G16" s="236">
        <v>3</v>
      </c>
      <c r="H16" s="237">
        <v>136</v>
      </c>
      <c r="I16" s="106"/>
      <c r="J16" s="124" t="s">
        <v>87</v>
      </c>
      <c r="K16" s="141">
        <v>7.3529411764705881E-3</v>
      </c>
      <c r="L16" s="141">
        <v>0</v>
      </c>
      <c r="M16" s="141">
        <v>1.4705882352941176E-2</v>
      </c>
      <c r="N16" s="141">
        <v>0.25</v>
      </c>
      <c r="O16" s="141">
        <v>0.70588235294117652</v>
      </c>
      <c r="P16" s="141">
        <v>2.2058823529411766E-2</v>
      </c>
      <c r="Q16" s="142">
        <v>1</v>
      </c>
    </row>
    <row r="17" spans="1:17" x14ac:dyDescent="0.25">
      <c r="A17" s="124" t="s">
        <v>88</v>
      </c>
      <c r="B17" s="236">
        <v>1</v>
      </c>
      <c r="C17" s="236">
        <v>1</v>
      </c>
      <c r="D17" s="236">
        <v>0</v>
      </c>
      <c r="E17" s="236">
        <v>14</v>
      </c>
      <c r="F17" s="236">
        <v>42</v>
      </c>
      <c r="G17" s="236">
        <v>1</v>
      </c>
      <c r="H17" s="237">
        <v>59</v>
      </c>
      <c r="I17" s="106"/>
      <c r="J17" s="124" t="s">
        <v>88</v>
      </c>
      <c r="K17" s="141">
        <v>1.6949152542372881E-2</v>
      </c>
      <c r="L17" s="141">
        <v>1.6949152542372881E-2</v>
      </c>
      <c r="M17" s="141">
        <v>0</v>
      </c>
      <c r="N17" s="141">
        <v>0.23728813559322035</v>
      </c>
      <c r="O17" s="141">
        <v>0.71186440677966101</v>
      </c>
      <c r="P17" s="141">
        <v>1.6949152542372881E-2</v>
      </c>
      <c r="Q17" s="142">
        <v>1</v>
      </c>
    </row>
    <row r="18" spans="1:17" x14ac:dyDescent="0.25">
      <c r="A18" s="127" t="s">
        <v>293</v>
      </c>
      <c r="B18" s="240">
        <v>0</v>
      </c>
      <c r="C18" s="240">
        <v>0</v>
      </c>
      <c r="D18" s="240">
        <v>0</v>
      </c>
      <c r="E18" s="240">
        <v>0</v>
      </c>
      <c r="F18" s="240">
        <v>0</v>
      </c>
      <c r="G18" s="240">
        <v>0</v>
      </c>
      <c r="H18" s="241">
        <v>0</v>
      </c>
      <c r="I18" s="106"/>
      <c r="J18" s="127" t="s">
        <v>293</v>
      </c>
      <c r="K18" s="232" t="s">
        <v>179</v>
      </c>
      <c r="L18" s="232" t="s">
        <v>179</v>
      </c>
      <c r="M18" s="232" t="s">
        <v>179</v>
      </c>
      <c r="N18" s="232" t="s">
        <v>179</v>
      </c>
      <c r="O18" s="232" t="s">
        <v>179</v>
      </c>
      <c r="P18" s="232" t="s">
        <v>179</v>
      </c>
      <c r="Q18" s="214" t="s">
        <v>179</v>
      </c>
    </row>
    <row r="19" spans="1:17" x14ac:dyDescent="0.25">
      <c r="A19" s="124"/>
      <c r="B19" s="21"/>
      <c r="C19" s="21"/>
      <c r="D19" s="21"/>
      <c r="E19" s="21"/>
      <c r="F19" s="21"/>
      <c r="G19" s="21"/>
      <c r="H19" s="21"/>
      <c r="I19" s="1"/>
      <c r="J19" s="126"/>
      <c r="K19" s="137"/>
      <c r="L19" s="137"/>
      <c r="M19" s="137"/>
      <c r="N19" s="137"/>
      <c r="O19" s="137"/>
      <c r="P19" s="137"/>
      <c r="Q19" s="144"/>
    </row>
    <row r="20" spans="1:17" ht="39.6" x14ac:dyDescent="0.25">
      <c r="A20" s="132" t="s">
        <v>307</v>
      </c>
      <c r="B20" s="207" t="s">
        <v>59</v>
      </c>
      <c r="C20" s="208" t="s">
        <v>60</v>
      </c>
      <c r="D20" s="208" t="s">
        <v>61</v>
      </c>
      <c r="E20" s="208" t="s">
        <v>62</v>
      </c>
      <c r="F20" s="208" t="s">
        <v>63</v>
      </c>
      <c r="G20" s="208" t="s">
        <v>291</v>
      </c>
      <c r="H20" s="208" t="s">
        <v>55</v>
      </c>
      <c r="I20" s="266"/>
      <c r="J20" s="132" t="s">
        <v>307</v>
      </c>
      <c r="K20" s="207" t="s">
        <v>59</v>
      </c>
      <c r="L20" s="208" t="s">
        <v>60</v>
      </c>
      <c r="M20" s="208" t="s">
        <v>61</v>
      </c>
      <c r="N20" s="208" t="s">
        <v>62</v>
      </c>
      <c r="O20" s="208" t="s">
        <v>63</v>
      </c>
      <c r="P20" s="208" t="s">
        <v>291</v>
      </c>
      <c r="Q20" s="208" t="s">
        <v>55</v>
      </c>
    </row>
    <row r="21" spans="1:17" x14ac:dyDescent="0.25">
      <c r="A21" s="124" t="s">
        <v>89</v>
      </c>
      <c r="B21" s="236">
        <v>6</v>
      </c>
      <c r="C21" s="236">
        <v>1</v>
      </c>
      <c r="D21" s="236">
        <v>4</v>
      </c>
      <c r="E21" s="236">
        <v>142</v>
      </c>
      <c r="F21" s="236">
        <v>764</v>
      </c>
      <c r="G21" s="236">
        <v>9</v>
      </c>
      <c r="H21" s="242">
        <v>926</v>
      </c>
      <c r="I21" s="106"/>
      <c r="J21" s="124" t="s">
        <v>89</v>
      </c>
      <c r="K21" s="141">
        <v>6.4794816414686825E-3</v>
      </c>
      <c r="L21" s="211" t="s">
        <v>93</v>
      </c>
      <c r="M21" s="211" t="s">
        <v>93</v>
      </c>
      <c r="N21" s="141">
        <v>0.15334773218142547</v>
      </c>
      <c r="O21" s="141">
        <v>0.82505399568034554</v>
      </c>
      <c r="P21" s="141">
        <v>9.7192224622030237E-3</v>
      </c>
      <c r="Q21" s="142">
        <v>1</v>
      </c>
    </row>
    <row r="22" spans="1:17" x14ac:dyDescent="0.25">
      <c r="A22" s="124" t="s">
        <v>90</v>
      </c>
      <c r="B22" s="236">
        <v>1</v>
      </c>
      <c r="C22" s="236">
        <v>1</v>
      </c>
      <c r="D22" s="236">
        <v>3</v>
      </c>
      <c r="E22" s="236">
        <v>15</v>
      </c>
      <c r="F22" s="236">
        <v>396</v>
      </c>
      <c r="G22" s="236">
        <v>3</v>
      </c>
      <c r="H22" s="242">
        <v>419</v>
      </c>
      <c r="I22" s="106"/>
      <c r="J22" s="124" t="s">
        <v>90</v>
      </c>
      <c r="K22" s="211" t="s">
        <v>93</v>
      </c>
      <c r="L22" s="211" t="s">
        <v>93</v>
      </c>
      <c r="M22" s="141">
        <v>7.1599045346062056E-3</v>
      </c>
      <c r="N22" s="141">
        <v>3.5799522673031027E-2</v>
      </c>
      <c r="O22" s="141">
        <v>0.94510739856801906</v>
      </c>
      <c r="P22" s="141">
        <v>7.1599045346062056E-3</v>
      </c>
      <c r="Q22" s="142">
        <v>1</v>
      </c>
    </row>
    <row r="23" spans="1:17" x14ac:dyDescent="0.25">
      <c r="A23" s="124" t="s">
        <v>91</v>
      </c>
      <c r="B23" s="236">
        <v>0</v>
      </c>
      <c r="C23" s="236">
        <v>0</v>
      </c>
      <c r="D23" s="236">
        <v>0</v>
      </c>
      <c r="E23" s="236">
        <v>7</v>
      </c>
      <c r="F23" s="236">
        <v>142</v>
      </c>
      <c r="G23" s="236">
        <v>1</v>
      </c>
      <c r="H23" s="242">
        <v>150</v>
      </c>
      <c r="I23" s="106"/>
      <c r="J23" s="124" t="s">
        <v>91</v>
      </c>
      <c r="K23" s="141">
        <v>0</v>
      </c>
      <c r="L23" s="141">
        <v>0</v>
      </c>
      <c r="M23" s="141">
        <v>0</v>
      </c>
      <c r="N23" s="141">
        <v>4.6666666666666669E-2</v>
      </c>
      <c r="O23" s="141">
        <v>0.94666666666666666</v>
      </c>
      <c r="P23" s="141">
        <v>6.6666666666666671E-3</v>
      </c>
      <c r="Q23" s="142">
        <v>1</v>
      </c>
    </row>
    <row r="24" spans="1:17" x14ac:dyDescent="0.25">
      <c r="A24" s="126" t="s">
        <v>92</v>
      </c>
      <c r="B24" s="243">
        <v>0</v>
      </c>
      <c r="C24" s="243">
        <v>0</v>
      </c>
      <c r="D24" s="243">
        <v>0</v>
      </c>
      <c r="E24" s="243">
        <v>9</v>
      </c>
      <c r="F24" s="243">
        <v>62</v>
      </c>
      <c r="G24" s="243">
        <v>1</v>
      </c>
      <c r="H24" s="242">
        <v>72</v>
      </c>
      <c r="I24" s="106"/>
      <c r="J24" s="126" t="s">
        <v>92</v>
      </c>
      <c r="K24" s="141">
        <v>0</v>
      </c>
      <c r="L24" s="141">
        <v>0</v>
      </c>
      <c r="M24" s="141">
        <v>0</v>
      </c>
      <c r="N24" s="141">
        <v>0.125</v>
      </c>
      <c r="O24" s="141">
        <v>0.86111111111111116</v>
      </c>
      <c r="P24" s="141">
        <v>1.3888888888888888E-2</v>
      </c>
      <c r="Q24" s="142">
        <v>1</v>
      </c>
    </row>
    <row r="25" spans="1:17" x14ac:dyDescent="0.25">
      <c r="A25" s="127" t="s">
        <v>82</v>
      </c>
      <c r="B25" s="244">
        <v>1</v>
      </c>
      <c r="C25" s="244">
        <v>1</v>
      </c>
      <c r="D25" s="244">
        <v>5</v>
      </c>
      <c r="E25" s="244">
        <v>68</v>
      </c>
      <c r="F25" s="244">
        <v>249</v>
      </c>
      <c r="G25" s="244">
        <v>2</v>
      </c>
      <c r="H25" s="245">
        <v>326</v>
      </c>
      <c r="I25" s="106"/>
      <c r="J25" s="127" t="s">
        <v>82</v>
      </c>
      <c r="K25" s="213" t="s">
        <v>93</v>
      </c>
      <c r="L25" s="213" t="s">
        <v>93</v>
      </c>
      <c r="M25" s="145">
        <v>1.5337423312883436E-2</v>
      </c>
      <c r="N25" s="145">
        <v>0.20858895705521471</v>
      </c>
      <c r="O25" s="145">
        <v>0.76380368098159512</v>
      </c>
      <c r="P25" s="145">
        <v>6.1349693251533744E-3</v>
      </c>
      <c r="Q25" s="143">
        <v>1</v>
      </c>
    </row>
    <row r="26" spans="1:17" x14ac:dyDescent="0.25">
      <c r="B26" s="21"/>
      <c r="C26" s="21"/>
      <c r="D26" s="21"/>
      <c r="E26" s="21"/>
      <c r="F26" s="21"/>
      <c r="G26" s="21"/>
      <c r="H26" s="21"/>
      <c r="I26" s="1"/>
    </row>
    <row r="27" spans="1:17" x14ac:dyDescent="0.25">
      <c r="I27" s="1"/>
    </row>
    <row r="28" spans="1:17" x14ac:dyDescent="0.25">
      <c r="A28" s="367" t="s">
        <v>107</v>
      </c>
      <c r="B28" s="367"/>
      <c r="C28" s="367"/>
      <c r="D28" s="367"/>
      <c r="E28" s="367"/>
      <c r="F28" s="367"/>
      <c r="G28" s="367"/>
      <c r="H28" s="367"/>
      <c r="I28" s="1"/>
    </row>
    <row r="29" spans="1:17" x14ac:dyDescent="0.25">
      <c r="I29" s="1"/>
    </row>
    <row r="30" spans="1:17" ht="13.2" customHeight="1" x14ac:dyDescent="0.25">
      <c r="A30" s="136"/>
      <c r="B30" s="366" t="s">
        <v>70</v>
      </c>
      <c r="C30" s="366"/>
      <c r="D30" s="366"/>
      <c r="E30" s="366"/>
      <c r="F30" s="366"/>
      <c r="G30" s="366"/>
      <c r="H30" s="366"/>
      <c r="I30" s="230"/>
      <c r="J30" s="136"/>
      <c r="K30" s="366" t="s">
        <v>71</v>
      </c>
      <c r="L30" s="366"/>
      <c r="M30" s="366"/>
      <c r="N30" s="366"/>
      <c r="O30" s="366"/>
      <c r="P30" s="366"/>
      <c r="Q30" s="366"/>
    </row>
    <row r="31" spans="1:17" ht="39.6" x14ac:dyDescent="0.25">
      <c r="A31" s="247" t="s">
        <v>311</v>
      </c>
      <c r="B31" s="207" t="s">
        <v>59</v>
      </c>
      <c r="C31" s="208" t="s">
        <v>60</v>
      </c>
      <c r="D31" s="208" t="s">
        <v>61</v>
      </c>
      <c r="E31" s="208" t="s">
        <v>62</v>
      </c>
      <c r="F31" s="208" t="s">
        <v>63</v>
      </c>
      <c r="G31" s="208" t="s">
        <v>291</v>
      </c>
      <c r="H31" s="208" t="s">
        <v>55</v>
      </c>
      <c r="I31" s="1"/>
      <c r="J31" s="247" t="s">
        <v>311</v>
      </c>
      <c r="K31" s="207" t="s">
        <v>59</v>
      </c>
      <c r="L31" s="208" t="s">
        <v>60</v>
      </c>
      <c r="M31" s="208" t="s">
        <v>61</v>
      </c>
      <c r="N31" s="208" t="s">
        <v>62</v>
      </c>
      <c r="O31" s="208" t="s">
        <v>63</v>
      </c>
      <c r="P31" s="208" t="s">
        <v>291</v>
      </c>
      <c r="Q31" s="208" t="s">
        <v>55</v>
      </c>
    </row>
    <row r="32" spans="1:17" x14ac:dyDescent="0.25">
      <c r="A32" s="124" t="s">
        <v>80</v>
      </c>
      <c r="B32" s="236">
        <v>162</v>
      </c>
      <c r="C32" s="236">
        <v>304</v>
      </c>
      <c r="D32" s="236">
        <v>602</v>
      </c>
      <c r="E32" s="236">
        <v>541</v>
      </c>
      <c r="F32" s="236">
        <v>379</v>
      </c>
      <c r="G32" s="236">
        <v>36</v>
      </c>
      <c r="H32" s="237">
        <v>2024</v>
      </c>
      <c r="I32" s="106"/>
      <c r="J32" s="124" t="s">
        <v>80</v>
      </c>
      <c r="K32" s="146">
        <v>8.0039525691699601E-2</v>
      </c>
      <c r="L32" s="146">
        <v>0.15019762845849802</v>
      </c>
      <c r="M32" s="146">
        <v>0.2974308300395257</v>
      </c>
      <c r="N32" s="146">
        <v>0.26729249011857709</v>
      </c>
      <c r="O32" s="146">
        <v>0.18725296442687747</v>
      </c>
      <c r="P32" s="146">
        <v>1.7786561264822136E-2</v>
      </c>
      <c r="Q32" s="148">
        <v>1</v>
      </c>
    </row>
    <row r="33" spans="1:17" x14ac:dyDescent="0.25">
      <c r="A33" s="124" t="s">
        <v>81</v>
      </c>
      <c r="B33" s="236">
        <v>56</v>
      </c>
      <c r="C33" s="236">
        <v>35</v>
      </c>
      <c r="D33" s="236">
        <v>60</v>
      </c>
      <c r="E33" s="236">
        <v>50</v>
      </c>
      <c r="F33" s="236">
        <v>21</v>
      </c>
      <c r="G33" s="236">
        <v>8</v>
      </c>
      <c r="H33" s="237">
        <v>230</v>
      </c>
      <c r="I33" s="106"/>
      <c r="J33" s="124" t="s">
        <v>81</v>
      </c>
      <c r="K33" s="147">
        <v>0.24347826086956523</v>
      </c>
      <c r="L33" s="147">
        <v>0.15217391304347827</v>
      </c>
      <c r="M33" s="147">
        <v>0.2608695652173913</v>
      </c>
      <c r="N33" s="147">
        <v>0.21739130434782608</v>
      </c>
      <c r="O33" s="147">
        <v>9.1304347826086957E-2</v>
      </c>
      <c r="P33" s="147">
        <v>3.4782608695652174E-2</v>
      </c>
      <c r="Q33" s="144">
        <v>1</v>
      </c>
    </row>
    <row r="34" spans="1:17" x14ac:dyDescent="0.25">
      <c r="A34" s="127" t="s">
        <v>82</v>
      </c>
      <c r="B34" s="240">
        <v>4</v>
      </c>
      <c r="C34" s="240">
        <v>4</v>
      </c>
      <c r="D34" s="240">
        <v>5</v>
      </c>
      <c r="E34" s="240">
        <v>4</v>
      </c>
      <c r="F34" s="240">
        <v>2</v>
      </c>
      <c r="G34" s="240">
        <v>0</v>
      </c>
      <c r="H34" s="267">
        <v>19</v>
      </c>
      <c r="I34" s="106"/>
      <c r="J34" s="127" t="s">
        <v>82</v>
      </c>
      <c r="K34" s="145">
        <v>0.21052631578947367</v>
      </c>
      <c r="L34" s="145">
        <v>0.21052631578947367</v>
      </c>
      <c r="M34" s="145">
        <v>0.26315789473684209</v>
      </c>
      <c r="N34" s="145">
        <v>0.21052631578947367</v>
      </c>
      <c r="O34" s="145">
        <v>0.10526315789473684</v>
      </c>
      <c r="P34" s="145">
        <v>0</v>
      </c>
      <c r="Q34" s="143">
        <v>1</v>
      </c>
    </row>
    <row r="35" spans="1:17" x14ac:dyDescent="0.25">
      <c r="B35" s="21"/>
      <c r="C35" s="21"/>
      <c r="D35" s="21"/>
      <c r="E35" s="21"/>
      <c r="F35" s="21"/>
      <c r="G35" s="21"/>
      <c r="H35" s="21"/>
      <c r="I35" s="1"/>
      <c r="Q35" s="128"/>
    </row>
    <row r="36" spans="1:17" ht="39.6" x14ac:dyDescent="0.25">
      <c r="A36" s="247" t="s">
        <v>292</v>
      </c>
      <c r="B36" s="207" t="s">
        <v>59</v>
      </c>
      <c r="C36" s="208" t="s">
        <v>60</v>
      </c>
      <c r="D36" s="208" t="s">
        <v>61</v>
      </c>
      <c r="E36" s="208" t="s">
        <v>62</v>
      </c>
      <c r="F36" s="208" t="s">
        <v>63</v>
      </c>
      <c r="G36" s="208" t="s">
        <v>291</v>
      </c>
      <c r="H36" s="208" t="s">
        <v>55</v>
      </c>
      <c r="I36" s="1"/>
      <c r="J36" s="247" t="s">
        <v>292</v>
      </c>
      <c r="K36" s="207" t="s">
        <v>59</v>
      </c>
      <c r="L36" s="208" t="s">
        <v>60</v>
      </c>
      <c r="M36" s="208" t="s">
        <v>61</v>
      </c>
      <c r="N36" s="208" t="s">
        <v>62</v>
      </c>
      <c r="O36" s="208" t="s">
        <v>63</v>
      </c>
      <c r="P36" s="208" t="s">
        <v>291</v>
      </c>
      <c r="Q36" s="208" t="s">
        <v>55</v>
      </c>
    </row>
    <row r="37" spans="1:17" x14ac:dyDescent="0.25">
      <c r="A37" s="124" t="s">
        <v>83</v>
      </c>
      <c r="B37" s="236">
        <v>33</v>
      </c>
      <c r="C37" s="236">
        <v>29</v>
      </c>
      <c r="D37" s="236">
        <v>137</v>
      </c>
      <c r="E37" s="236">
        <v>70</v>
      </c>
      <c r="F37" s="236">
        <v>61</v>
      </c>
      <c r="G37" s="236">
        <v>7</v>
      </c>
      <c r="H37" s="237">
        <v>337</v>
      </c>
      <c r="I37" s="106"/>
      <c r="J37" s="124" t="s">
        <v>83</v>
      </c>
      <c r="K37" s="141">
        <v>9.7922848664688422E-2</v>
      </c>
      <c r="L37" s="141">
        <v>8.6053412462908013E-2</v>
      </c>
      <c r="M37" s="141">
        <v>0.40652818991097922</v>
      </c>
      <c r="N37" s="141">
        <v>0.20771513353115728</v>
      </c>
      <c r="O37" s="141">
        <v>0.18100890207715134</v>
      </c>
      <c r="P37" s="141">
        <v>2.0771513353115726E-2</v>
      </c>
      <c r="Q37" s="142">
        <v>1</v>
      </c>
    </row>
    <row r="38" spans="1:17" x14ac:dyDescent="0.25">
      <c r="A38" s="124" t="s">
        <v>84</v>
      </c>
      <c r="B38" s="236">
        <v>72</v>
      </c>
      <c r="C38" s="236">
        <v>102</v>
      </c>
      <c r="D38" s="236">
        <v>221</v>
      </c>
      <c r="E38" s="236">
        <v>196</v>
      </c>
      <c r="F38" s="236">
        <v>150</v>
      </c>
      <c r="G38" s="236">
        <v>13</v>
      </c>
      <c r="H38" s="237">
        <v>755</v>
      </c>
      <c r="I38" s="106"/>
      <c r="J38" s="124" t="s">
        <v>84</v>
      </c>
      <c r="K38" s="141">
        <v>9.5364238410596033E-2</v>
      </c>
      <c r="L38" s="141">
        <v>0.13509933774834437</v>
      </c>
      <c r="M38" s="141">
        <v>0.29271523178807946</v>
      </c>
      <c r="N38" s="141">
        <v>0.2596026490066225</v>
      </c>
      <c r="O38" s="141">
        <v>0.19867549668874171</v>
      </c>
      <c r="P38" s="141">
        <v>1.7218543046357615E-2</v>
      </c>
      <c r="Q38" s="142">
        <v>1</v>
      </c>
    </row>
    <row r="39" spans="1:17" x14ac:dyDescent="0.25">
      <c r="A39" s="124" t="s">
        <v>85</v>
      </c>
      <c r="B39" s="236">
        <v>52</v>
      </c>
      <c r="C39" s="236">
        <v>94</v>
      </c>
      <c r="D39" s="236">
        <v>157</v>
      </c>
      <c r="E39" s="236">
        <v>144</v>
      </c>
      <c r="F39" s="236">
        <v>103</v>
      </c>
      <c r="G39" s="236">
        <v>13</v>
      </c>
      <c r="H39" s="237">
        <v>563</v>
      </c>
      <c r="I39" s="106"/>
      <c r="J39" s="124" t="s">
        <v>85</v>
      </c>
      <c r="K39" s="141">
        <v>9.236234458259325E-2</v>
      </c>
      <c r="L39" s="141">
        <v>0.1669626998223801</v>
      </c>
      <c r="M39" s="141">
        <v>0.27886323268206037</v>
      </c>
      <c r="N39" s="141">
        <v>0.25577264653641207</v>
      </c>
      <c r="O39" s="141">
        <v>0.18294849023090587</v>
      </c>
      <c r="P39" s="141">
        <v>2.3090586145648313E-2</v>
      </c>
      <c r="Q39" s="142">
        <v>1</v>
      </c>
    </row>
    <row r="40" spans="1:17" x14ac:dyDescent="0.25">
      <c r="A40" s="124" t="s">
        <v>86</v>
      </c>
      <c r="B40" s="236">
        <v>26</v>
      </c>
      <c r="C40" s="236">
        <v>69</v>
      </c>
      <c r="D40" s="236">
        <v>99</v>
      </c>
      <c r="E40" s="236">
        <v>96</v>
      </c>
      <c r="F40" s="236">
        <v>52</v>
      </c>
      <c r="G40" s="236">
        <v>7</v>
      </c>
      <c r="H40" s="237">
        <v>349</v>
      </c>
      <c r="I40" s="106"/>
      <c r="J40" s="124" t="s">
        <v>86</v>
      </c>
      <c r="K40" s="141">
        <v>7.4498567335243557E-2</v>
      </c>
      <c r="L40" s="141">
        <v>0.19770773638968481</v>
      </c>
      <c r="M40" s="141">
        <v>0.28366762177650429</v>
      </c>
      <c r="N40" s="141">
        <v>0.27507163323782235</v>
      </c>
      <c r="O40" s="141">
        <v>0.14899713467048711</v>
      </c>
      <c r="P40" s="141">
        <v>2.0057306590257881E-2</v>
      </c>
      <c r="Q40" s="142">
        <v>1</v>
      </c>
    </row>
    <row r="41" spans="1:17" x14ac:dyDescent="0.25">
      <c r="A41" s="124" t="s">
        <v>87</v>
      </c>
      <c r="B41" s="236">
        <v>27</v>
      </c>
      <c r="C41" s="236">
        <v>38</v>
      </c>
      <c r="D41" s="236">
        <v>40</v>
      </c>
      <c r="E41" s="236">
        <v>63</v>
      </c>
      <c r="F41" s="236">
        <v>27</v>
      </c>
      <c r="G41" s="236">
        <v>3</v>
      </c>
      <c r="H41" s="237">
        <v>198</v>
      </c>
      <c r="I41" s="106"/>
      <c r="J41" s="124" t="s">
        <v>87</v>
      </c>
      <c r="K41" s="141">
        <v>0.13636363636363635</v>
      </c>
      <c r="L41" s="141">
        <v>0.19191919191919191</v>
      </c>
      <c r="M41" s="141">
        <v>0.20202020202020202</v>
      </c>
      <c r="N41" s="141">
        <v>0.31818181818181818</v>
      </c>
      <c r="O41" s="141">
        <v>0.13636363636363635</v>
      </c>
      <c r="P41" s="141">
        <v>1.5151515151515152E-2</v>
      </c>
      <c r="Q41" s="142">
        <v>1</v>
      </c>
    </row>
    <row r="42" spans="1:17" x14ac:dyDescent="0.25">
      <c r="A42" s="124" t="s">
        <v>88</v>
      </c>
      <c r="B42" s="236">
        <v>12</v>
      </c>
      <c r="C42" s="236">
        <v>10</v>
      </c>
      <c r="D42" s="236">
        <v>13</v>
      </c>
      <c r="E42" s="236">
        <v>26</v>
      </c>
      <c r="F42" s="236">
        <v>9</v>
      </c>
      <c r="G42" s="236">
        <v>1</v>
      </c>
      <c r="H42" s="237">
        <v>71</v>
      </c>
      <c r="I42" s="106"/>
      <c r="J42" s="124" t="s">
        <v>88</v>
      </c>
      <c r="K42" s="141">
        <v>0.16901408450704225</v>
      </c>
      <c r="L42" s="141">
        <v>0.14084507042253522</v>
      </c>
      <c r="M42" s="141">
        <v>0.18309859154929578</v>
      </c>
      <c r="N42" s="141">
        <v>0.36619718309859156</v>
      </c>
      <c r="O42" s="141">
        <v>0.12676056338028169</v>
      </c>
      <c r="P42" s="141">
        <v>1.4084507042253521E-2</v>
      </c>
      <c r="Q42" s="142">
        <v>1</v>
      </c>
    </row>
    <row r="43" spans="1:17" x14ac:dyDescent="0.25">
      <c r="A43" s="127" t="s">
        <v>293</v>
      </c>
      <c r="B43" s="240">
        <v>0</v>
      </c>
      <c r="C43" s="240">
        <v>1</v>
      </c>
      <c r="D43" s="240">
        <v>0</v>
      </c>
      <c r="E43" s="240">
        <v>0</v>
      </c>
      <c r="F43" s="240">
        <v>0</v>
      </c>
      <c r="G43" s="240">
        <v>0</v>
      </c>
      <c r="H43" s="246">
        <v>0</v>
      </c>
      <c r="I43" s="106"/>
      <c r="J43" s="127" t="s">
        <v>293</v>
      </c>
      <c r="K43" s="129">
        <v>0</v>
      </c>
      <c r="L43" s="129">
        <v>1</v>
      </c>
      <c r="M43" s="129">
        <v>0</v>
      </c>
      <c r="N43" s="129">
        <v>0</v>
      </c>
      <c r="O43" s="129">
        <v>0</v>
      </c>
      <c r="P43" s="129">
        <v>0</v>
      </c>
      <c r="Q43" s="143">
        <v>1</v>
      </c>
    </row>
    <row r="44" spans="1:17" x14ac:dyDescent="0.25">
      <c r="B44" s="21"/>
      <c r="C44" s="21"/>
      <c r="D44" s="21"/>
      <c r="E44" s="21"/>
      <c r="F44" s="21"/>
      <c r="G44" s="21"/>
      <c r="H44" s="21"/>
      <c r="I44" s="1"/>
      <c r="Q44" s="128"/>
    </row>
    <row r="45" spans="1:17" ht="39.6" x14ac:dyDescent="0.25">
      <c r="A45" s="132" t="s">
        <v>307</v>
      </c>
      <c r="B45" s="207" t="s">
        <v>59</v>
      </c>
      <c r="C45" s="208" t="s">
        <v>60</v>
      </c>
      <c r="D45" s="208" t="s">
        <v>61</v>
      </c>
      <c r="E45" s="208" t="s">
        <v>62</v>
      </c>
      <c r="F45" s="208" t="s">
        <v>63</v>
      </c>
      <c r="G45" s="208" t="s">
        <v>291</v>
      </c>
      <c r="H45" s="208" t="s">
        <v>55</v>
      </c>
      <c r="I45" s="266"/>
      <c r="J45" s="132" t="s">
        <v>307</v>
      </c>
      <c r="K45" s="207" t="s">
        <v>59</v>
      </c>
      <c r="L45" s="208" t="s">
        <v>60</v>
      </c>
      <c r="M45" s="208" t="s">
        <v>61</v>
      </c>
      <c r="N45" s="208" t="s">
        <v>62</v>
      </c>
      <c r="O45" s="208" t="s">
        <v>63</v>
      </c>
      <c r="P45" s="208" t="s">
        <v>291</v>
      </c>
      <c r="Q45" s="208" t="s">
        <v>55</v>
      </c>
    </row>
    <row r="46" spans="1:17" x14ac:dyDescent="0.25">
      <c r="A46" s="124" t="s">
        <v>89</v>
      </c>
      <c r="B46" s="236">
        <v>154</v>
      </c>
      <c r="C46" s="236">
        <v>244</v>
      </c>
      <c r="D46" s="236">
        <v>448</v>
      </c>
      <c r="E46" s="236">
        <v>372</v>
      </c>
      <c r="F46" s="236">
        <v>248</v>
      </c>
      <c r="G46" s="236">
        <v>29</v>
      </c>
      <c r="H46" s="242">
        <v>1495</v>
      </c>
      <c r="I46" s="106"/>
      <c r="J46" s="124" t="s">
        <v>89</v>
      </c>
      <c r="K46" s="141">
        <v>0.10301003344481606</v>
      </c>
      <c r="L46" s="141">
        <v>0.16321070234113713</v>
      </c>
      <c r="M46" s="141">
        <v>0.29966555183946486</v>
      </c>
      <c r="N46" s="141">
        <v>0.24882943143812708</v>
      </c>
      <c r="O46" s="141">
        <v>0.16588628762541807</v>
      </c>
      <c r="P46" s="141">
        <v>1.9397993311036789E-2</v>
      </c>
      <c r="Q46" s="142">
        <v>1</v>
      </c>
    </row>
    <row r="47" spans="1:17" x14ac:dyDescent="0.25">
      <c r="A47" s="124" t="s">
        <v>90</v>
      </c>
      <c r="B47" s="236">
        <v>19</v>
      </c>
      <c r="C47" s="236">
        <v>30</v>
      </c>
      <c r="D47" s="236">
        <v>83</v>
      </c>
      <c r="E47" s="236">
        <v>61</v>
      </c>
      <c r="F47" s="236">
        <v>57</v>
      </c>
      <c r="G47" s="236">
        <v>3</v>
      </c>
      <c r="H47" s="242">
        <v>253</v>
      </c>
      <c r="I47" s="106"/>
      <c r="J47" s="124" t="s">
        <v>90</v>
      </c>
      <c r="K47" s="141">
        <v>7.5098814229249009E-2</v>
      </c>
      <c r="L47" s="141">
        <v>0.11857707509881422</v>
      </c>
      <c r="M47" s="141">
        <v>0.32806324110671936</v>
      </c>
      <c r="N47" s="141">
        <v>0.24110671936758893</v>
      </c>
      <c r="O47" s="141">
        <v>0.22529644268774704</v>
      </c>
      <c r="P47" s="141">
        <v>1.1857707509881422E-2</v>
      </c>
      <c r="Q47" s="142">
        <v>1</v>
      </c>
    </row>
    <row r="48" spans="1:17" x14ac:dyDescent="0.25">
      <c r="A48" s="124" t="s">
        <v>91</v>
      </c>
      <c r="B48" s="236">
        <v>7</v>
      </c>
      <c r="C48" s="236">
        <v>14</v>
      </c>
      <c r="D48" s="236">
        <v>42</v>
      </c>
      <c r="E48" s="236">
        <v>33</v>
      </c>
      <c r="F48" s="236">
        <v>25</v>
      </c>
      <c r="G48" s="236">
        <v>1</v>
      </c>
      <c r="H48" s="242">
        <v>122</v>
      </c>
      <c r="I48" s="106"/>
      <c r="J48" s="124" t="s">
        <v>91</v>
      </c>
      <c r="K48" s="141">
        <v>5.737704918032787E-2</v>
      </c>
      <c r="L48" s="141">
        <v>0.11475409836065574</v>
      </c>
      <c r="M48" s="141">
        <v>0.34426229508196721</v>
      </c>
      <c r="N48" s="141">
        <v>0.27049180327868855</v>
      </c>
      <c r="O48" s="141">
        <v>0.20491803278688525</v>
      </c>
      <c r="P48" s="141">
        <v>8.1967213114754103E-3</v>
      </c>
      <c r="Q48" s="142">
        <v>1</v>
      </c>
    </row>
    <row r="49" spans="1:17" x14ac:dyDescent="0.25">
      <c r="A49" s="126" t="s">
        <v>92</v>
      </c>
      <c r="B49" s="243">
        <v>1</v>
      </c>
      <c r="C49" s="243">
        <v>6</v>
      </c>
      <c r="D49" s="243">
        <v>17</v>
      </c>
      <c r="E49" s="243">
        <v>13</v>
      </c>
      <c r="F49" s="243">
        <v>16</v>
      </c>
      <c r="G49" s="243">
        <v>0</v>
      </c>
      <c r="H49" s="242">
        <v>53</v>
      </c>
      <c r="I49" s="106"/>
      <c r="J49" s="126" t="s">
        <v>92</v>
      </c>
      <c r="K49" s="141">
        <v>1.8867924528301886E-2</v>
      </c>
      <c r="L49" s="141">
        <v>0.11320754716981132</v>
      </c>
      <c r="M49" s="141">
        <v>0.32075471698113206</v>
      </c>
      <c r="N49" s="141">
        <v>0.24528301886792453</v>
      </c>
      <c r="O49" s="141">
        <v>0.30188679245283018</v>
      </c>
      <c r="P49" s="141">
        <v>0</v>
      </c>
      <c r="Q49" s="142">
        <v>1</v>
      </c>
    </row>
    <row r="50" spans="1:17" x14ac:dyDescent="0.25">
      <c r="A50" s="127" t="s">
        <v>82</v>
      </c>
      <c r="B50" s="244">
        <v>41</v>
      </c>
      <c r="C50" s="244">
        <v>49</v>
      </c>
      <c r="D50" s="244">
        <v>77</v>
      </c>
      <c r="E50" s="244">
        <v>116</v>
      </c>
      <c r="F50" s="244">
        <v>56</v>
      </c>
      <c r="G50" s="244">
        <v>11</v>
      </c>
      <c r="H50" s="245">
        <v>350</v>
      </c>
      <c r="I50" s="106"/>
      <c r="J50" s="127" t="s">
        <v>82</v>
      </c>
      <c r="K50" s="145">
        <v>0.11714285714285715</v>
      </c>
      <c r="L50" s="145">
        <v>0.14000000000000001</v>
      </c>
      <c r="M50" s="145">
        <v>0.22</v>
      </c>
      <c r="N50" s="145">
        <v>0.33142857142857141</v>
      </c>
      <c r="O50" s="145">
        <v>0.16</v>
      </c>
      <c r="P50" s="145">
        <v>3.1428571428571431E-2</v>
      </c>
      <c r="Q50" s="143">
        <v>1</v>
      </c>
    </row>
    <row r="51" spans="1:17" x14ac:dyDescent="0.25">
      <c r="A51" s="126"/>
      <c r="B51" s="243"/>
      <c r="C51" s="243"/>
      <c r="D51" s="243"/>
      <c r="E51" s="243"/>
      <c r="F51" s="243"/>
      <c r="G51" s="243"/>
      <c r="H51" s="243"/>
      <c r="I51" s="124"/>
      <c r="J51" s="126"/>
      <c r="K51" s="131"/>
      <c r="L51" s="131"/>
      <c r="M51" s="131"/>
      <c r="N51" s="131"/>
      <c r="O51" s="131"/>
      <c r="P51" s="131"/>
      <c r="Q51" s="16" t="s">
        <v>56</v>
      </c>
    </row>
    <row r="52" spans="1:17" x14ac:dyDescent="0.25">
      <c r="A52" s="231" t="s">
        <v>423</v>
      </c>
      <c r="B52" s="126"/>
      <c r="C52" s="126"/>
      <c r="D52" s="126"/>
      <c r="E52" s="126"/>
      <c r="F52" s="126"/>
      <c r="G52" s="126"/>
      <c r="H52" s="130"/>
      <c r="I52" s="124"/>
      <c r="J52" s="126"/>
      <c r="K52" s="131"/>
      <c r="L52" s="131"/>
      <c r="M52" s="131"/>
      <c r="N52" s="131"/>
      <c r="O52" s="131"/>
      <c r="P52" s="131"/>
      <c r="Q52" s="16"/>
    </row>
    <row r="53" spans="1:17" x14ac:dyDescent="0.25">
      <c r="A53" s="126"/>
      <c r="B53" s="126"/>
      <c r="C53" s="126"/>
      <c r="D53" s="126"/>
      <c r="E53" s="126"/>
      <c r="F53" s="126"/>
      <c r="G53" s="126"/>
      <c r="H53" s="130"/>
      <c r="I53" s="124"/>
      <c r="J53" s="126"/>
      <c r="K53" s="131"/>
      <c r="L53" s="131"/>
      <c r="M53" s="131"/>
      <c r="N53" s="131"/>
      <c r="O53" s="131"/>
      <c r="P53" s="131"/>
      <c r="Q53" s="16"/>
    </row>
    <row r="54" spans="1:17" x14ac:dyDescent="0.25">
      <c r="A54" s="126" t="s">
        <v>57</v>
      </c>
      <c r="B54" s="126"/>
      <c r="C54" s="126"/>
      <c r="D54" s="126"/>
      <c r="E54" s="126"/>
      <c r="F54" s="126"/>
      <c r="G54" s="126"/>
      <c r="H54" s="130"/>
      <c r="I54" s="124"/>
      <c r="J54" s="126"/>
      <c r="K54" s="131"/>
      <c r="L54" s="131"/>
      <c r="M54" s="131"/>
      <c r="N54" s="131"/>
      <c r="O54" s="131"/>
      <c r="P54" s="131"/>
      <c r="Q54" s="16"/>
    </row>
    <row r="55" spans="1:17" x14ac:dyDescent="0.25">
      <c r="A55" s="357" t="s">
        <v>313</v>
      </c>
      <c r="B55" s="357"/>
      <c r="C55" s="357"/>
      <c r="D55" s="357"/>
      <c r="E55" s="357"/>
      <c r="F55" s="357"/>
      <c r="G55" s="357"/>
      <c r="H55" s="357"/>
      <c r="I55" s="357"/>
      <c r="J55" s="357"/>
    </row>
    <row r="56" spans="1:17" x14ac:dyDescent="0.25">
      <c r="A56" s="357"/>
      <c r="B56" s="357"/>
      <c r="C56" s="357"/>
      <c r="D56" s="357"/>
      <c r="E56" s="357"/>
      <c r="F56" s="357"/>
      <c r="G56" s="357"/>
      <c r="H56" s="357"/>
      <c r="I56" s="357"/>
      <c r="J56" s="357"/>
    </row>
    <row r="57" spans="1:17" ht="13.2" customHeight="1" x14ac:dyDescent="0.25">
      <c r="A57" s="362" t="s">
        <v>299</v>
      </c>
      <c r="B57" s="362"/>
      <c r="C57" s="362"/>
      <c r="D57" s="362"/>
      <c r="E57" s="362"/>
      <c r="F57" s="362"/>
      <c r="G57" s="362"/>
      <c r="H57" s="362"/>
      <c r="I57" s="362"/>
      <c r="J57" s="362"/>
      <c r="K57" s="167"/>
      <c r="L57" s="166"/>
    </row>
    <row r="58" spans="1:17" x14ac:dyDescent="0.25">
      <c r="A58" s="362"/>
      <c r="B58" s="362"/>
      <c r="C58" s="362"/>
      <c r="D58" s="362"/>
      <c r="E58" s="362"/>
      <c r="F58" s="362"/>
      <c r="G58" s="362"/>
      <c r="H58" s="362"/>
      <c r="I58" s="362"/>
      <c r="J58" s="362"/>
      <c r="K58" s="167"/>
      <c r="L58" s="166"/>
    </row>
    <row r="59" spans="1:17" x14ac:dyDescent="0.25">
      <c r="A59" s="362"/>
      <c r="B59" s="362"/>
      <c r="C59" s="362"/>
      <c r="D59" s="362"/>
      <c r="E59" s="362"/>
      <c r="F59" s="362"/>
      <c r="G59" s="362"/>
      <c r="H59" s="362"/>
      <c r="I59" s="362"/>
      <c r="J59" s="362"/>
      <c r="K59" s="167"/>
      <c r="L59" s="166"/>
    </row>
    <row r="60" spans="1:17" x14ac:dyDescent="0.25">
      <c r="A60" s="353" t="s">
        <v>187</v>
      </c>
      <c r="B60" s="353"/>
      <c r="C60" s="353"/>
      <c r="D60" s="353"/>
      <c r="E60" s="353"/>
      <c r="F60" s="353"/>
      <c r="G60" s="353"/>
      <c r="H60" s="353"/>
      <c r="I60" s="353"/>
      <c r="J60" s="353"/>
      <c r="K60" s="353"/>
      <c r="L60" s="353"/>
    </row>
    <row r="61" spans="1:17" ht="13.2" customHeight="1" x14ac:dyDescent="0.25">
      <c r="A61" s="361" t="s">
        <v>300</v>
      </c>
      <c r="B61" s="361"/>
      <c r="C61" s="361"/>
      <c r="D61" s="361"/>
      <c r="E61" s="361"/>
      <c r="F61" s="361"/>
      <c r="G61" s="361"/>
      <c r="H61" s="361"/>
      <c r="I61" s="361"/>
      <c r="J61" s="361"/>
      <c r="K61" s="3"/>
      <c r="L61" s="3"/>
    </row>
    <row r="62" spans="1:17" x14ac:dyDescent="0.25">
      <c r="A62" s="361"/>
      <c r="B62" s="361"/>
      <c r="C62" s="361"/>
      <c r="D62" s="361"/>
      <c r="E62" s="361"/>
      <c r="F62" s="361"/>
      <c r="G62" s="361"/>
      <c r="H62" s="361"/>
      <c r="I62" s="361"/>
      <c r="J62" s="361"/>
      <c r="K62" s="3"/>
      <c r="L62" s="3"/>
    </row>
    <row r="63" spans="1:17" x14ac:dyDescent="0.25">
      <c r="A63" s="361"/>
      <c r="B63" s="361"/>
      <c r="C63" s="361"/>
      <c r="D63" s="361"/>
      <c r="E63" s="361"/>
      <c r="F63" s="361"/>
      <c r="G63" s="361"/>
      <c r="H63" s="361"/>
      <c r="I63" s="361"/>
      <c r="J63" s="361"/>
      <c r="K63" s="3"/>
      <c r="L63" s="3"/>
    </row>
    <row r="64" spans="1:17" ht="13.2" customHeight="1" x14ac:dyDescent="0.25">
      <c r="A64" s="347" t="s">
        <v>301</v>
      </c>
      <c r="B64" s="347"/>
      <c r="C64" s="347"/>
      <c r="D64" s="347"/>
      <c r="E64" s="347"/>
      <c r="F64" s="347"/>
      <c r="G64" s="347"/>
      <c r="H64" s="347"/>
      <c r="I64" s="347"/>
      <c r="J64" s="347"/>
      <c r="K64" s="64"/>
      <c r="L64" s="39"/>
    </row>
    <row r="65" spans="1:12" x14ac:dyDescent="0.25">
      <c r="A65" s="347"/>
      <c r="B65" s="347"/>
      <c r="C65" s="347"/>
      <c r="D65" s="347"/>
      <c r="E65" s="347"/>
      <c r="F65" s="347"/>
      <c r="G65" s="347"/>
      <c r="H65" s="347"/>
      <c r="I65" s="347"/>
      <c r="J65" s="347"/>
      <c r="K65" s="64"/>
      <c r="L65" s="39"/>
    </row>
    <row r="66" spans="1:12" x14ac:dyDescent="0.25">
      <c r="A66" t="s">
        <v>95</v>
      </c>
    </row>
  </sheetData>
  <mergeCells count="14">
    <mergeCell ref="A1:J1"/>
    <mergeCell ref="A3:G3"/>
    <mergeCell ref="B5:H5"/>
    <mergeCell ref="K5:Q5"/>
    <mergeCell ref="A28:H28"/>
    <mergeCell ref="A5:A6"/>
    <mergeCell ref="J5:J6"/>
    <mergeCell ref="A57:J59"/>
    <mergeCell ref="A61:J63"/>
    <mergeCell ref="A64:J65"/>
    <mergeCell ref="B30:H30"/>
    <mergeCell ref="K30:Q30"/>
    <mergeCell ref="A55:J56"/>
    <mergeCell ref="A60:L60"/>
  </mergeCells>
  <conditionalFormatting sqref="K1:P1 K3:P17 K2:N2 K19:P29 K31:P1048576">
    <cfRule type="cellIs" dxfId="10" priority="5" operator="between">
      <formula>0.0001</formula>
      <formula>0.0049</formula>
    </cfRule>
  </conditionalFormatting>
  <conditionalFormatting sqref="R15">
    <cfRule type="cellIs" dxfId="9" priority="4" operator="between">
      <formula>0.0001</formula>
      <formula>0.0049</formula>
    </cfRule>
  </conditionalFormatting>
  <conditionalFormatting sqref="K18:P18">
    <cfRule type="cellIs" dxfId="8" priority="3" operator="between">
      <formula>0.0001</formula>
      <formula>0.0049</formula>
    </cfRule>
  </conditionalFormatting>
  <conditionalFormatting sqref="O2:T2">
    <cfRule type="cellIs" dxfId="7" priority="2" operator="between">
      <formula>0.0001</formula>
      <formula>0.0049</formula>
    </cfRule>
  </conditionalFormatting>
  <conditionalFormatting sqref="K30:P30">
    <cfRule type="cellIs" dxfId="6" priority="1" operator="between">
      <formula>0.0001</formula>
      <formula>0.0049</formula>
    </cfRule>
  </conditionalFormatting>
  <hyperlinks>
    <hyperlink ref="K1" location="Index!A1" display="Index" xr:uid="{63F6A878-5070-4460-9F88-4871D712A771}"/>
    <hyperlink ref="A60" r:id="rId1" xr:uid="{BA3FDDC5-3FF5-46D2-A778-AE9A4A95EA32}"/>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D7F59-6DFB-4DFE-A31E-5991AF902A21}">
  <dimension ref="A1:O42"/>
  <sheetViews>
    <sheetView workbookViewId="0">
      <selection sqref="A1:N1"/>
    </sheetView>
  </sheetViews>
  <sheetFormatPr defaultRowHeight="13.2" x14ac:dyDescent="0.25"/>
  <cols>
    <col min="1" max="1" width="21.77734375" customWidth="1"/>
    <col min="2" max="3" width="10" customWidth="1"/>
    <col min="6" max="6" width="21" customWidth="1"/>
    <col min="7" max="8" width="10" customWidth="1"/>
  </cols>
  <sheetData>
    <row r="1" spans="1:15" ht="30" customHeight="1" x14ac:dyDescent="0.25">
      <c r="A1" s="370" t="s">
        <v>374</v>
      </c>
      <c r="B1" s="370"/>
      <c r="C1" s="370"/>
      <c r="D1" s="370"/>
      <c r="E1" s="370"/>
      <c r="F1" s="370"/>
      <c r="G1" s="370"/>
      <c r="H1" s="370"/>
      <c r="I1" s="370"/>
      <c r="J1" s="370"/>
      <c r="K1" s="370"/>
      <c r="L1" s="370"/>
      <c r="M1" s="370"/>
      <c r="N1" s="370"/>
      <c r="O1" s="6" t="s">
        <v>50</v>
      </c>
    </row>
    <row r="2" spans="1:15" x14ac:dyDescent="0.25">
      <c r="A2" s="124"/>
    </row>
    <row r="3" spans="1:15" ht="46.2" customHeight="1" x14ac:dyDescent="0.25">
      <c r="A3" s="367" t="s">
        <v>303</v>
      </c>
      <c r="B3" s="367"/>
      <c r="C3" s="367"/>
      <c r="D3" s="164"/>
      <c r="E3" s="164"/>
      <c r="F3" s="367" t="s">
        <v>107</v>
      </c>
      <c r="G3" s="367"/>
      <c r="H3" s="367"/>
      <c r="I3" s="164"/>
      <c r="J3" s="164"/>
      <c r="K3" s="164"/>
      <c r="L3" s="164"/>
      <c r="M3" s="164"/>
    </row>
    <row r="4" spans="1:15" x14ac:dyDescent="0.25">
      <c r="A4" s="163"/>
      <c r="B4" s="163"/>
      <c r="C4" s="163"/>
      <c r="D4" s="163"/>
      <c r="E4" s="163"/>
      <c r="F4" s="163"/>
      <c r="G4" s="163"/>
      <c r="H4" s="163"/>
    </row>
    <row r="5" spans="1:15" ht="15.6" x14ac:dyDescent="0.25">
      <c r="A5" s="371" t="s">
        <v>311</v>
      </c>
      <c r="B5" s="373" t="s">
        <v>302</v>
      </c>
      <c r="C5" s="373"/>
      <c r="F5" s="371" t="s">
        <v>311</v>
      </c>
      <c r="G5" s="373" t="s">
        <v>296</v>
      </c>
      <c r="H5" s="373"/>
    </row>
    <row r="6" spans="1:15" x14ac:dyDescent="0.25">
      <c r="A6" s="372"/>
      <c r="B6" s="202" t="s">
        <v>64</v>
      </c>
      <c r="C6" s="202" t="s">
        <v>65</v>
      </c>
      <c r="D6" s="1"/>
      <c r="F6" s="372"/>
      <c r="G6" s="202" t="s">
        <v>64</v>
      </c>
      <c r="H6" s="202" t="s">
        <v>65</v>
      </c>
    </row>
    <row r="7" spans="1:15" x14ac:dyDescent="0.25">
      <c r="A7" s="124" t="s">
        <v>80</v>
      </c>
      <c r="B7" s="160">
        <v>57.83</v>
      </c>
      <c r="C7" s="160">
        <v>60</v>
      </c>
      <c r="F7" s="124" t="s">
        <v>80</v>
      </c>
      <c r="G7" s="160">
        <v>13.33</v>
      </c>
      <c r="H7" s="160">
        <v>8.4</v>
      </c>
    </row>
    <row r="8" spans="1:15" x14ac:dyDescent="0.25">
      <c r="A8" s="124" t="s">
        <v>81</v>
      </c>
      <c r="B8" s="160">
        <v>49.22</v>
      </c>
      <c r="C8" s="160">
        <v>60</v>
      </c>
      <c r="F8" s="124" t="s">
        <v>81</v>
      </c>
      <c r="G8" s="160">
        <v>10.41</v>
      </c>
      <c r="H8" s="160">
        <v>6</v>
      </c>
    </row>
    <row r="9" spans="1:15" x14ac:dyDescent="0.25">
      <c r="A9" s="127" t="s">
        <v>82</v>
      </c>
      <c r="B9" s="165" t="s">
        <v>298</v>
      </c>
      <c r="C9" s="165" t="s">
        <v>298</v>
      </c>
      <c r="F9" s="127" t="s">
        <v>82</v>
      </c>
      <c r="G9" s="165" t="s">
        <v>298</v>
      </c>
      <c r="H9" s="165" t="s">
        <v>298</v>
      </c>
    </row>
    <row r="10" spans="1:15" x14ac:dyDescent="0.25">
      <c r="A10" s="248"/>
      <c r="F10" s="248"/>
    </row>
    <row r="11" spans="1:15" x14ac:dyDescent="0.25">
      <c r="A11" s="247" t="s">
        <v>253</v>
      </c>
      <c r="B11" s="202" t="s">
        <v>64</v>
      </c>
      <c r="C11" s="202" t="s">
        <v>65</v>
      </c>
      <c r="F11" s="247" t="s">
        <v>253</v>
      </c>
      <c r="G11" s="202" t="s">
        <v>64</v>
      </c>
      <c r="H11" s="202" t="s">
        <v>65</v>
      </c>
    </row>
    <row r="12" spans="1:15" x14ac:dyDescent="0.25">
      <c r="A12" s="124" t="s">
        <v>83</v>
      </c>
      <c r="B12" s="160">
        <v>54.44</v>
      </c>
      <c r="C12" s="160">
        <v>60</v>
      </c>
      <c r="F12" s="124" t="s">
        <v>83</v>
      </c>
      <c r="G12" s="160">
        <v>11.05</v>
      </c>
      <c r="H12" s="160">
        <v>8</v>
      </c>
    </row>
    <row r="13" spans="1:15" x14ac:dyDescent="0.25">
      <c r="A13" s="124" t="s">
        <v>84</v>
      </c>
      <c r="B13" s="160">
        <v>60.08</v>
      </c>
      <c r="C13" s="160">
        <v>60</v>
      </c>
      <c r="F13" s="124" t="s">
        <v>84</v>
      </c>
      <c r="G13" s="160">
        <v>14.96</v>
      </c>
      <c r="H13" s="160">
        <v>10</v>
      </c>
    </row>
    <row r="14" spans="1:15" x14ac:dyDescent="0.25">
      <c r="A14" s="124" t="s">
        <v>85</v>
      </c>
      <c r="B14" s="161">
        <v>59.19</v>
      </c>
      <c r="C14" s="161">
        <v>60</v>
      </c>
      <c r="F14" s="124" t="s">
        <v>85</v>
      </c>
      <c r="G14" s="161">
        <v>13.88</v>
      </c>
      <c r="H14" s="161">
        <v>10</v>
      </c>
    </row>
    <row r="15" spans="1:15" x14ac:dyDescent="0.25">
      <c r="A15" s="124" t="s">
        <v>86</v>
      </c>
      <c r="B15" s="161">
        <v>54.13</v>
      </c>
      <c r="C15" s="161">
        <v>60</v>
      </c>
      <c r="F15" s="124" t="s">
        <v>86</v>
      </c>
      <c r="G15" s="161">
        <v>9.32</v>
      </c>
      <c r="H15" s="161">
        <v>6</v>
      </c>
    </row>
    <row r="16" spans="1:15" x14ac:dyDescent="0.25">
      <c r="A16" s="124" t="s">
        <v>87</v>
      </c>
      <c r="B16" s="160">
        <v>53.75</v>
      </c>
      <c r="C16" s="160">
        <v>60</v>
      </c>
      <c r="F16" s="124" t="s">
        <v>87</v>
      </c>
      <c r="G16" s="160">
        <v>12.84</v>
      </c>
      <c r="H16" s="160">
        <v>6</v>
      </c>
    </row>
    <row r="17" spans="1:12" x14ac:dyDescent="0.25">
      <c r="A17" s="126" t="s">
        <v>88</v>
      </c>
      <c r="B17" s="161">
        <v>50.05</v>
      </c>
      <c r="C17" s="161">
        <v>60</v>
      </c>
      <c r="F17" s="126" t="s">
        <v>88</v>
      </c>
      <c r="G17" s="161">
        <v>10.91</v>
      </c>
      <c r="H17" s="161">
        <v>8</v>
      </c>
    </row>
    <row r="18" spans="1:12" x14ac:dyDescent="0.25">
      <c r="A18" s="127" t="s">
        <v>293</v>
      </c>
      <c r="B18" s="165" t="s">
        <v>179</v>
      </c>
      <c r="C18" s="165" t="s">
        <v>179</v>
      </c>
      <c r="F18" s="127" t="s">
        <v>293</v>
      </c>
      <c r="G18" s="165" t="s">
        <v>179</v>
      </c>
      <c r="H18" s="165" t="s">
        <v>179</v>
      </c>
    </row>
    <row r="19" spans="1:12" x14ac:dyDescent="0.25">
      <c r="A19" s="126"/>
      <c r="F19" s="126"/>
    </row>
    <row r="20" spans="1:12" ht="15.6" x14ac:dyDescent="0.25">
      <c r="A20" s="132" t="s">
        <v>307</v>
      </c>
      <c r="B20" s="202" t="s">
        <v>64</v>
      </c>
      <c r="C20" s="202" t="s">
        <v>65</v>
      </c>
      <c r="F20" s="132" t="s">
        <v>307</v>
      </c>
      <c r="G20" s="202" t="s">
        <v>64</v>
      </c>
      <c r="H20" s="202" t="s">
        <v>65</v>
      </c>
    </row>
    <row r="21" spans="1:12" x14ac:dyDescent="0.25">
      <c r="A21" s="124" t="s">
        <v>89</v>
      </c>
      <c r="B21" s="160">
        <v>53.88</v>
      </c>
      <c r="C21" s="160">
        <v>60</v>
      </c>
      <c r="F21" s="124" t="s">
        <v>89</v>
      </c>
      <c r="G21" s="160">
        <v>11.82</v>
      </c>
      <c r="H21" s="160">
        <v>8</v>
      </c>
    </row>
    <row r="22" spans="1:12" x14ac:dyDescent="0.25">
      <c r="A22" s="124" t="s">
        <v>90</v>
      </c>
      <c r="B22" s="160">
        <v>63.73</v>
      </c>
      <c r="C22" s="160">
        <v>60</v>
      </c>
      <c r="F22" s="124" t="s">
        <v>90</v>
      </c>
      <c r="G22" s="160">
        <v>12.92</v>
      </c>
      <c r="H22" s="160">
        <v>8</v>
      </c>
    </row>
    <row r="23" spans="1:12" x14ac:dyDescent="0.25">
      <c r="A23" s="124" t="s">
        <v>91</v>
      </c>
      <c r="B23" s="161">
        <v>61.51</v>
      </c>
      <c r="C23" s="161">
        <v>60</v>
      </c>
      <c r="F23" s="124" t="s">
        <v>91</v>
      </c>
      <c r="G23" s="161">
        <v>17.440000000000001</v>
      </c>
      <c r="H23" s="161">
        <v>12</v>
      </c>
    </row>
    <row r="24" spans="1:12" x14ac:dyDescent="0.25">
      <c r="A24" s="126" t="s">
        <v>92</v>
      </c>
      <c r="B24" s="161">
        <v>58.45</v>
      </c>
      <c r="C24" s="161">
        <v>60</v>
      </c>
      <c r="F24" s="126" t="s">
        <v>92</v>
      </c>
      <c r="G24" s="161">
        <v>17.87</v>
      </c>
      <c r="H24" s="161">
        <v>9.5</v>
      </c>
    </row>
    <row r="25" spans="1:12" x14ac:dyDescent="0.25">
      <c r="A25" s="127" t="s">
        <v>82</v>
      </c>
      <c r="B25" s="162">
        <v>56.11</v>
      </c>
      <c r="C25" s="162">
        <v>60</v>
      </c>
      <c r="F25" s="127" t="s">
        <v>82</v>
      </c>
      <c r="G25" s="162">
        <v>15.87</v>
      </c>
      <c r="H25" s="162">
        <v>8.5</v>
      </c>
    </row>
    <row r="26" spans="1:12" x14ac:dyDescent="0.25">
      <c r="A26" s="126"/>
      <c r="F26" s="126"/>
      <c r="H26" s="16" t="s">
        <v>56</v>
      </c>
    </row>
    <row r="27" spans="1:12" x14ac:dyDescent="0.25">
      <c r="A27" s="126"/>
      <c r="F27" s="126"/>
      <c r="H27" s="16"/>
    </row>
    <row r="28" spans="1:12" x14ac:dyDescent="0.25">
      <c r="A28" s="124" t="s">
        <v>368</v>
      </c>
    </row>
    <row r="29" spans="1:12" x14ac:dyDescent="0.25">
      <c r="A29" s="177" t="s">
        <v>369</v>
      </c>
    </row>
    <row r="30" spans="1:12" x14ac:dyDescent="0.25">
      <c r="A30" s="177"/>
    </row>
    <row r="31" spans="1:12" x14ac:dyDescent="0.25">
      <c r="A31" t="s">
        <v>57</v>
      </c>
    </row>
    <row r="32" spans="1:12" x14ac:dyDescent="0.25">
      <c r="A32" s="361" t="s">
        <v>313</v>
      </c>
      <c r="B32" s="361"/>
      <c r="C32" s="361"/>
      <c r="D32" s="361"/>
      <c r="E32" s="361"/>
      <c r="F32" s="361"/>
      <c r="G32" s="361"/>
      <c r="H32" s="361"/>
      <c r="I32" s="361"/>
      <c r="J32" s="361"/>
      <c r="K32" s="361"/>
      <c r="L32" s="361"/>
    </row>
    <row r="33" spans="1:12" x14ac:dyDescent="0.25">
      <c r="A33" s="361"/>
      <c r="B33" s="361"/>
      <c r="C33" s="361"/>
      <c r="D33" s="361"/>
      <c r="E33" s="361"/>
      <c r="F33" s="361"/>
      <c r="G33" s="361"/>
      <c r="H33" s="361"/>
      <c r="I33" s="361"/>
      <c r="J33" s="361"/>
      <c r="K33" s="361"/>
      <c r="L33" s="361"/>
    </row>
    <row r="34" spans="1:12" x14ac:dyDescent="0.25">
      <c r="A34" s="356" t="s">
        <v>299</v>
      </c>
      <c r="B34" s="356"/>
      <c r="C34" s="356"/>
      <c r="D34" s="356"/>
      <c r="E34" s="356"/>
      <c r="F34" s="356"/>
      <c r="G34" s="356"/>
      <c r="H34" s="356"/>
      <c r="I34" s="356"/>
      <c r="J34" s="356"/>
      <c r="K34" s="356"/>
      <c r="L34" s="356"/>
    </row>
    <row r="35" spans="1:12" x14ac:dyDescent="0.25">
      <c r="A35" s="356"/>
      <c r="B35" s="356"/>
      <c r="C35" s="356"/>
      <c r="D35" s="356"/>
      <c r="E35" s="356"/>
      <c r="F35" s="356"/>
      <c r="G35" s="356"/>
      <c r="H35" s="356"/>
      <c r="I35" s="356"/>
      <c r="J35" s="356"/>
      <c r="K35" s="356"/>
      <c r="L35" s="356"/>
    </row>
    <row r="36" spans="1:12" x14ac:dyDescent="0.25">
      <c r="A36" s="356"/>
      <c r="B36" s="356"/>
      <c r="C36" s="356"/>
      <c r="D36" s="356"/>
      <c r="E36" s="356"/>
      <c r="F36" s="356"/>
      <c r="G36" s="356"/>
      <c r="H36" s="356"/>
      <c r="I36" s="356"/>
      <c r="J36" s="356"/>
      <c r="K36" s="356"/>
      <c r="L36" s="356"/>
    </row>
    <row r="37" spans="1:12" x14ac:dyDescent="0.25">
      <c r="A37" s="353" t="s">
        <v>187</v>
      </c>
      <c r="B37" s="353"/>
      <c r="C37" s="353"/>
      <c r="D37" s="353"/>
      <c r="E37" s="353"/>
      <c r="F37" s="353"/>
      <c r="G37" s="353"/>
      <c r="H37" s="353"/>
      <c r="I37" s="353"/>
      <c r="J37" s="353"/>
      <c r="K37" s="353"/>
      <c r="L37" s="353"/>
    </row>
    <row r="38" spans="1:12" x14ac:dyDescent="0.25">
      <c r="A38" s="357" t="s">
        <v>300</v>
      </c>
      <c r="B38" s="357"/>
      <c r="C38" s="357"/>
      <c r="D38" s="357"/>
      <c r="E38" s="357"/>
      <c r="F38" s="357"/>
      <c r="G38" s="357"/>
      <c r="H38" s="357"/>
      <c r="I38" s="357"/>
      <c r="J38" s="357"/>
      <c r="K38" s="357"/>
      <c r="L38" s="357"/>
    </row>
    <row r="39" spans="1:12" x14ac:dyDescent="0.25">
      <c r="A39" s="357"/>
      <c r="B39" s="357"/>
      <c r="C39" s="357"/>
      <c r="D39" s="357"/>
      <c r="E39" s="357"/>
      <c r="F39" s="357"/>
      <c r="G39" s="357"/>
      <c r="H39" s="357"/>
      <c r="I39" s="357"/>
      <c r="J39" s="357"/>
      <c r="K39" s="357"/>
      <c r="L39" s="357"/>
    </row>
    <row r="40" spans="1:12" x14ac:dyDescent="0.25">
      <c r="A40" s="357"/>
      <c r="B40" s="357"/>
      <c r="C40" s="357"/>
      <c r="D40" s="357"/>
      <c r="E40" s="357"/>
      <c r="F40" s="357"/>
      <c r="G40" s="357"/>
      <c r="H40" s="357"/>
      <c r="I40" s="357"/>
      <c r="J40" s="357"/>
      <c r="K40" s="357"/>
      <c r="L40" s="357"/>
    </row>
    <row r="41" spans="1:12" x14ac:dyDescent="0.25">
      <c r="A41" s="347" t="s">
        <v>314</v>
      </c>
      <c r="B41" s="347"/>
      <c r="C41" s="347"/>
      <c r="D41" s="347"/>
      <c r="E41" s="347"/>
      <c r="F41" s="347"/>
      <c r="G41" s="347"/>
      <c r="H41" s="347"/>
      <c r="I41" s="347"/>
      <c r="J41" s="347"/>
      <c r="K41" s="347"/>
      <c r="L41" s="347"/>
    </row>
    <row r="42" spans="1:12" x14ac:dyDescent="0.25">
      <c r="A42" t="s">
        <v>95</v>
      </c>
    </row>
  </sheetData>
  <mergeCells count="12">
    <mergeCell ref="A41:L41"/>
    <mergeCell ref="A1:N1"/>
    <mergeCell ref="F3:H3"/>
    <mergeCell ref="A34:L36"/>
    <mergeCell ref="A37:L37"/>
    <mergeCell ref="A38:L40"/>
    <mergeCell ref="F5:F6"/>
    <mergeCell ref="G5:H5"/>
    <mergeCell ref="A3:C3"/>
    <mergeCell ref="A5:A6"/>
    <mergeCell ref="B5:C5"/>
    <mergeCell ref="A32:L33"/>
  </mergeCells>
  <hyperlinks>
    <hyperlink ref="O1" location="Index!A1" display="Index" xr:uid="{4F2BA8D2-6436-4563-B942-184AF1A900F5}"/>
    <hyperlink ref="A37" r:id="rId1" xr:uid="{DE6DF984-15DD-433E-8B8A-E0F90FCC9F68}"/>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EE475A-6582-41B9-833D-B3A22FA3AAD5}">
  <dimension ref="A1:Y67"/>
  <sheetViews>
    <sheetView workbookViewId="0">
      <selection sqref="A1:N1"/>
    </sheetView>
  </sheetViews>
  <sheetFormatPr defaultRowHeight="13.2" x14ac:dyDescent="0.25"/>
  <cols>
    <col min="1" max="1" width="22.88671875" customWidth="1"/>
    <col min="14" max="14" width="23.33203125" customWidth="1"/>
    <col min="25" max="25" width="8.88671875" style="2"/>
  </cols>
  <sheetData>
    <row r="1" spans="1:25" ht="31.2" customHeight="1" x14ac:dyDescent="0.25">
      <c r="A1" s="375" t="s">
        <v>436</v>
      </c>
      <c r="B1" s="375"/>
      <c r="C1" s="375"/>
      <c r="D1" s="375"/>
      <c r="E1" s="375"/>
      <c r="F1" s="375"/>
      <c r="G1" s="375"/>
      <c r="H1" s="375"/>
      <c r="I1" s="375"/>
      <c r="J1" s="375"/>
      <c r="K1" s="375"/>
      <c r="L1" s="375"/>
      <c r="M1" s="375"/>
      <c r="N1" s="375"/>
      <c r="O1" s="6" t="s">
        <v>50</v>
      </c>
      <c r="P1" s="158"/>
      <c r="Q1" s="124"/>
      <c r="R1" s="124"/>
      <c r="S1" s="124"/>
      <c r="T1" s="124"/>
      <c r="U1" s="124"/>
      <c r="V1" s="124"/>
      <c r="W1" s="124"/>
      <c r="X1" s="124"/>
      <c r="Y1" s="128"/>
    </row>
    <row r="2" spans="1:25" x14ac:dyDescent="0.25">
      <c r="A2" s="149"/>
      <c r="B2" s="149"/>
      <c r="C2" s="149"/>
      <c r="D2" s="149"/>
      <c r="E2" s="149"/>
      <c r="F2" s="149"/>
      <c r="G2" s="149"/>
      <c r="H2" s="149"/>
      <c r="I2" s="149"/>
      <c r="J2" s="149"/>
      <c r="K2" s="149"/>
      <c r="L2" s="149"/>
      <c r="M2" s="149"/>
      <c r="N2" s="149"/>
      <c r="O2" s="6"/>
      <c r="P2" s="158"/>
      <c r="Q2" s="124"/>
      <c r="R2" s="124"/>
      <c r="S2" s="124"/>
      <c r="T2" s="124"/>
      <c r="U2" s="124"/>
      <c r="V2" s="124"/>
      <c r="W2" s="124"/>
      <c r="X2" s="124"/>
      <c r="Y2" s="128"/>
    </row>
    <row r="3" spans="1:25" ht="18.600000000000001" customHeight="1" x14ac:dyDescent="0.25">
      <c r="A3" s="367" t="s">
        <v>363</v>
      </c>
      <c r="B3" s="367"/>
      <c r="C3" s="367"/>
      <c r="D3" s="367"/>
      <c r="E3" s="367"/>
      <c r="F3" s="367"/>
      <c r="G3" s="367"/>
      <c r="H3" s="367"/>
      <c r="I3" s="367"/>
      <c r="J3" s="367"/>
      <c r="K3" s="367"/>
      <c r="L3" s="367"/>
      <c r="M3" s="124"/>
      <c r="N3" s="124"/>
      <c r="O3" s="124"/>
      <c r="P3" s="124"/>
      <c r="Q3" s="124"/>
      <c r="R3" s="124"/>
      <c r="S3" s="124"/>
      <c r="T3" s="124"/>
      <c r="U3" s="124"/>
      <c r="V3" s="124"/>
      <c r="W3" s="124"/>
      <c r="X3" s="124"/>
      <c r="Y3" s="128"/>
    </row>
    <row r="4" spans="1:25" ht="13.2" customHeight="1" x14ac:dyDescent="0.25">
      <c r="A4" s="163"/>
      <c r="B4" s="163"/>
      <c r="C4" s="163"/>
      <c r="D4" s="163"/>
      <c r="E4" s="163"/>
      <c r="F4" s="163"/>
      <c r="G4" s="163"/>
      <c r="H4" s="124"/>
      <c r="I4" s="124"/>
      <c r="J4" s="124"/>
      <c r="K4" s="124"/>
      <c r="L4" s="124"/>
      <c r="M4" s="124"/>
      <c r="N4" s="124"/>
      <c r="O4" s="124"/>
      <c r="P4" s="124"/>
      <c r="Q4" s="124"/>
      <c r="R4" s="124"/>
      <c r="S4" s="124"/>
      <c r="T4" s="124"/>
      <c r="U4" s="124"/>
      <c r="V4" s="124"/>
      <c r="W4" s="124"/>
      <c r="X4" s="124"/>
      <c r="Y4" s="128"/>
    </row>
    <row r="5" spans="1:25" ht="15.6" x14ac:dyDescent="0.25">
      <c r="A5" s="368" t="s">
        <v>311</v>
      </c>
      <c r="B5" s="374" t="s">
        <v>364</v>
      </c>
      <c r="C5" s="374"/>
      <c r="D5" s="374"/>
      <c r="E5" s="374"/>
      <c r="F5" s="374"/>
      <c r="G5" s="374"/>
      <c r="H5" s="374"/>
      <c r="I5" s="374"/>
      <c r="J5" s="374"/>
      <c r="K5" s="374"/>
      <c r="L5" s="374"/>
      <c r="M5" s="124"/>
      <c r="N5" s="368" t="s">
        <v>311</v>
      </c>
      <c r="O5" s="374" t="s">
        <v>310</v>
      </c>
      <c r="P5" s="374"/>
      <c r="Q5" s="374"/>
      <c r="R5" s="374"/>
      <c r="S5" s="374"/>
      <c r="T5" s="374"/>
      <c r="U5" s="374"/>
      <c r="V5" s="374"/>
      <c r="W5" s="374"/>
      <c r="X5" s="374"/>
      <c r="Y5" s="374"/>
    </row>
    <row r="6" spans="1:25" ht="26.4" x14ac:dyDescent="0.25">
      <c r="A6" s="369"/>
      <c r="B6" s="249" t="s">
        <v>72</v>
      </c>
      <c r="C6" s="249" t="s">
        <v>73</v>
      </c>
      <c r="D6" s="249" t="s">
        <v>74</v>
      </c>
      <c r="E6" s="249" t="s">
        <v>75</v>
      </c>
      <c r="F6" s="249" t="s">
        <v>76</v>
      </c>
      <c r="G6" s="249" t="s">
        <v>77</v>
      </c>
      <c r="H6" s="249" t="s">
        <v>108</v>
      </c>
      <c r="I6" s="249" t="s">
        <v>109</v>
      </c>
      <c r="J6" s="249" t="s">
        <v>110</v>
      </c>
      <c r="K6" s="249" t="s">
        <v>111</v>
      </c>
      <c r="L6" s="198" t="s">
        <v>55</v>
      </c>
      <c r="M6" s="230"/>
      <c r="N6" s="369"/>
      <c r="O6" s="249" t="s">
        <v>72</v>
      </c>
      <c r="P6" s="249" t="s">
        <v>73</v>
      </c>
      <c r="Q6" s="249" t="s">
        <v>74</v>
      </c>
      <c r="R6" s="249" t="s">
        <v>75</v>
      </c>
      <c r="S6" s="249" t="s">
        <v>76</v>
      </c>
      <c r="T6" s="249" t="s">
        <v>77</v>
      </c>
      <c r="U6" s="249" t="s">
        <v>108</v>
      </c>
      <c r="V6" s="249" t="s">
        <v>109</v>
      </c>
      <c r="W6" s="249" t="s">
        <v>110</v>
      </c>
      <c r="X6" s="249" t="s">
        <v>111</v>
      </c>
      <c r="Y6" s="198" t="s">
        <v>55</v>
      </c>
    </row>
    <row r="7" spans="1:25" x14ac:dyDescent="0.25">
      <c r="A7" s="150" t="s">
        <v>80</v>
      </c>
      <c r="B7" s="236">
        <v>30</v>
      </c>
      <c r="C7" s="236">
        <v>148</v>
      </c>
      <c r="D7" s="236">
        <v>148</v>
      </c>
      <c r="E7" s="236">
        <v>39</v>
      </c>
      <c r="F7" s="236">
        <v>759</v>
      </c>
      <c r="G7" s="236">
        <v>217</v>
      </c>
      <c r="H7" s="236">
        <v>99</v>
      </c>
      <c r="I7" s="236">
        <v>65</v>
      </c>
      <c r="J7" s="236">
        <v>20</v>
      </c>
      <c r="K7" s="236">
        <v>20</v>
      </c>
      <c r="L7" s="265">
        <v>1545</v>
      </c>
      <c r="M7" s="230"/>
      <c r="N7" s="150" t="s">
        <v>80</v>
      </c>
      <c r="O7" s="141">
        <v>1.9417475728155338E-2</v>
      </c>
      <c r="P7" s="141">
        <v>9.5792880258899676E-2</v>
      </c>
      <c r="Q7" s="141">
        <v>9.5792880258899676E-2</v>
      </c>
      <c r="R7" s="141">
        <v>2.524271844660194E-2</v>
      </c>
      <c r="S7" s="141">
        <v>0.49126213592233009</v>
      </c>
      <c r="T7" s="141">
        <v>0.14045307443365695</v>
      </c>
      <c r="U7" s="141">
        <v>6.4077669902912623E-2</v>
      </c>
      <c r="V7" s="141">
        <v>4.2071197411003236E-2</v>
      </c>
      <c r="W7" s="141">
        <v>1.2944983818770227E-2</v>
      </c>
      <c r="X7" s="141">
        <v>1.2944983818770227E-2</v>
      </c>
      <c r="Y7" s="142">
        <v>1</v>
      </c>
    </row>
    <row r="8" spans="1:25" x14ac:dyDescent="0.25">
      <c r="A8" s="168" t="s">
        <v>81</v>
      </c>
      <c r="B8" s="236">
        <v>4</v>
      </c>
      <c r="C8" s="236">
        <v>6</v>
      </c>
      <c r="D8" s="236">
        <v>14</v>
      </c>
      <c r="E8" s="236">
        <v>3</v>
      </c>
      <c r="F8" s="236">
        <v>29</v>
      </c>
      <c r="G8" s="236">
        <v>3</v>
      </c>
      <c r="H8" s="236">
        <v>1</v>
      </c>
      <c r="I8" s="236">
        <v>2</v>
      </c>
      <c r="J8" s="236">
        <v>0</v>
      </c>
      <c r="K8" s="236">
        <v>1</v>
      </c>
      <c r="L8" s="237">
        <v>63</v>
      </c>
      <c r="M8" s="230"/>
      <c r="N8" s="168" t="s">
        <v>304</v>
      </c>
      <c r="O8" s="141">
        <v>6.3492063492063489E-2</v>
      </c>
      <c r="P8" s="141">
        <v>9.5238095238095233E-2</v>
      </c>
      <c r="Q8" s="141">
        <v>0.22222222222222221</v>
      </c>
      <c r="R8" s="141">
        <v>4.7619047619047616E-2</v>
      </c>
      <c r="S8" s="141">
        <v>0.46031746031746029</v>
      </c>
      <c r="T8" s="141">
        <v>4.7619047619047616E-2</v>
      </c>
      <c r="U8" s="141">
        <v>1.5873015873015872E-2</v>
      </c>
      <c r="V8" s="141">
        <v>3.1746031746031744E-2</v>
      </c>
      <c r="W8" s="141">
        <v>0</v>
      </c>
      <c r="X8" s="141">
        <v>1.5873015873015872E-2</v>
      </c>
      <c r="Y8" s="142">
        <v>1</v>
      </c>
    </row>
    <row r="9" spans="1:25" x14ac:dyDescent="0.25">
      <c r="A9" s="157" t="s">
        <v>293</v>
      </c>
      <c r="B9" s="244">
        <v>0</v>
      </c>
      <c r="C9" s="244">
        <v>0</v>
      </c>
      <c r="D9" s="244">
        <v>0</v>
      </c>
      <c r="E9" s="244">
        <v>0</v>
      </c>
      <c r="F9" s="244">
        <v>0</v>
      </c>
      <c r="G9" s="244">
        <v>0</v>
      </c>
      <c r="H9" s="244">
        <v>0</v>
      </c>
      <c r="I9" s="244">
        <v>0</v>
      </c>
      <c r="J9" s="244">
        <v>0</v>
      </c>
      <c r="K9" s="244">
        <v>0</v>
      </c>
      <c r="L9" s="246">
        <v>0</v>
      </c>
      <c r="M9" s="230"/>
      <c r="N9" s="157" t="s">
        <v>293</v>
      </c>
      <c r="O9" s="213" t="s">
        <v>179</v>
      </c>
      <c r="P9" s="213" t="s">
        <v>179</v>
      </c>
      <c r="Q9" s="213" t="s">
        <v>179</v>
      </c>
      <c r="R9" s="213" t="s">
        <v>179</v>
      </c>
      <c r="S9" s="213" t="s">
        <v>179</v>
      </c>
      <c r="T9" s="213" t="s">
        <v>179</v>
      </c>
      <c r="U9" s="213" t="s">
        <v>179</v>
      </c>
      <c r="V9" s="213" t="s">
        <v>179</v>
      </c>
      <c r="W9" s="213" t="s">
        <v>179</v>
      </c>
      <c r="X9" s="213" t="s">
        <v>179</v>
      </c>
      <c r="Y9" s="214" t="s">
        <v>179</v>
      </c>
    </row>
    <row r="10" spans="1:25" x14ac:dyDescent="0.25">
      <c r="A10" s="124"/>
      <c r="B10" s="124"/>
      <c r="C10" s="124"/>
      <c r="D10" s="124"/>
      <c r="E10" s="124"/>
      <c r="F10" s="124"/>
      <c r="G10" s="124"/>
      <c r="H10" s="124"/>
      <c r="I10" s="124"/>
      <c r="J10" s="124"/>
      <c r="K10" s="124"/>
      <c r="L10" s="124"/>
      <c r="M10" s="230"/>
      <c r="N10" s="124"/>
      <c r="O10" s="124"/>
      <c r="P10" s="124"/>
      <c r="Q10" s="124"/>
      <c r="R10" s="124"/>
      <c r="S10" s="124"/>
      <c r="T10" s="124"/>
      <c r="U10" s="124"/>
      <c r="V10" s="124"/>
      <c r="W10" s="124"/>
      <c r="X10" s="124"/>
      <c r="Y10" s="128"/>
    </row>
    <row r="11" spans="1:25" ht="26.4" x14ac:dyDescent="0.25">
      <c r="A11" s="247" t="s">
        <v>253</v>
      </c>
      <c r="B11" s="249" t="s">
        <v>72</v>
      </c>
      <c r="C11" s="249" t="s">
        <v>73</v>
      </c>
      <c r="D11" s="249" t="s">
        <v>74</v>
      </c>
      <c r="E11" s="249" t="s">
        <v>75</v>
      </c>
      <c r="F11" s="249" t="s">
        <v>76</v>
      </c>
      <c r="G11" s="249" t="s">
        <v>77</v>
      </c>
      <c r="H11" s="249" t="s">
        <v>108</v>
      </c>
      <c r="I11" s="249" t="s">
        <v>109</v>
      </c>
      <c r="J11" s="249" t="s">
        <v>110</v>
      </c>
      <c r="K11" s="249" t="s">
        <v>111</v>
      </c>
      <c r="L11" s="198" t="s">
        <v>55</v>
      </c>
      <c r="M11" s="230"/>
      <c r="N11" s="247" t="s">
        <v>253</v>
      </c>
      <c r="O11" s="249" t="s">
        <v>72</v>
      </c>
      <c r="P11" s="249" t="s">
        <v>73</v>
      </c>
      <c r="Q11" s="249" t="s">
        <v>74</v>
      </c>
      <c r="R11" s="249" t="s">
        <v>75</v>
      </c>
      <c r="S11" s="249" t="s">
        <v>76</v>
      </c>
      <c r="T11" s="249" t="s">
        <v>77</v>
      </c>
      <c r="U11" s="249" t="s">
        <v>108</v>
      </c>
      <c r="V11" s="249" t="s">
        <v>109</v>
      </c>
      <c r="W11" s="249" t="s">
        <v>110</v>
      </c>
      <c r="X11" s="249" t="s">
        <v>111</v>
      </c>
      <c r="Y11" s="198" t="s">
        <v>55</v>
      </c>
    </row>
    <row r="12" spans="1:25" x14ac:dyDescent="0.25">
      <c r="A12" s="155" t="s">
        <v>83</v>
      </c>
      <c r="B12" s="236">
        <v>7</v>
      </c>
      <c r="C12" s="236">
        <v>26</v>
      </c>
      <c r="D12" s="236">
        <v>56</v>
      </c>
      <c r="E12" s="236">
        <v>9</v>
      </c>
      <c r="F12" s="236">
        <v>158</v>
      </c>
      <c r="G12" s="236">
        <v>36</v>
      </c>
      <c r="H12" s="236">
        <v>10</v>
      </c>
      <c r="I12" s="236">
        <v>10</v>
      </c>
      <c r="J12" s="236">
        <v>5</v>
      </c>
      <c r="K12" s="236">
        <v>1</v>
      </c>
      <c r="L12" s="237">
        <v>318</v>
      </c>
      <c r="M12" s="230"/>
      <c r="N12" s="155" t="s">
        <v>83</v>
      </c>
      <c r="O12" s="141">
        <v>2.20125786163522E-2</v>
      </c>
      <c r="P12" s="141">
        <v>8.1761006289308172E-2</v>
      </c>
      <c r="Q12" s="141">
        <v>0.1761006289308176</v>
      </c>
      <c r="R12" s="141">
        <v>2.8301886792452831E-2</v>
      </c>
      <c r="S12" s="141">
        <v>0.49685534591194969</v>
      </c>
      <c r="T12" s="141">
        <v>0.11320754716981132</v>
      </c>
      <c r="U12" s="141">
        <v>3.1446540880503145E-2</v>
      </c>
      <c r="V12" s="141">
        <v>3.1446540880503145E-2</v>
      </c>
      <c r="W12" s="141">
        <v>1.5723270440251572E-2</v>
      </c>
      <c r="X12" s="211" t="s">
        <v>93</v>
      </c>
      <c r="Y12" s="142">
        <v>1</v>
      </c>
    </row>
    <row r="13" spans="1:25" x14ac:dyDescent="0.25">
      <c r="A13" s="156" t="s">
        <v>84</v>
      </c>
      <c r="B13" s="243">
        <v>7</v>
      </c>
      <c r="C13" s="243">
        <v>52</v>
      </c>
      <c r="D13" s="243">
        <v>40</v>
      </c>
      <c r="E13" s="243">
        <v>13</v>
      </c>
      <c r="F13" s="243">
        <v>302</v>
      </c>
      <c r="G13" s="243">
        <v>101</v>
      </c>
      <c r="H13" s="243">
        <v>46</v>
      </c>
      <c r="I13" s="243">
        <v>28</v>
      </c>
      <c r="J13" s="243">
        <v>6</v>
      </c>
      <c r="K13" s="243">
        <v>8</v>
      </c>
      <c r="L13" s="239">
        <v>603</v>
      </c>
      <c r="M13" s="230"/>
      <c r="N13" s="156" t="s">
        <v>84</v>
      </c>
      <c r="O13" s="141">
        <v>1.1608623548922056E-2</v>
      </c>
      <c r="P13" s="141">
        <v>8.6235489220563843E-2</v>
      </c>
      <c r="Q13" s="141">
        <v>6.633499170812604E-2</v>
      </c>
      <c r="R13" s="141">
        <v>2.1558872305140961E-2</v>
      </c>
      <c r="S13" s="141">
        <v>0.50082918739635163</v>
      </c>
      <c r="T13" s="141">
        <v>0.16749585406301823</v>
      </c>
      <c r="U13" s="141">
        <v>7.6285240464344942E-2</v>
      </c>
      <c r="V13" s="141">
        <v>4.6434494195688222E-2</v>
      </c>
      <c r="W13" s="141">
        <v>9.9502487562189053E-3</v>
      </c>
      <c r="X13" s="141">
        <v>1.3266998341625208E-2</v>
      </c>
      <c r="Y13" s="142">
        <v>1</v>
      </c>
    </row>
    <row r="14" spans="1:25" x14ac:dyDescent="0.25">
      <c r="A14" s="156" t="s">
        <v>85</v>
      </c>
      <c r="B14" s="243">
        <v>9</v>
      </c>
      <c r="C14" s="243">
        <v>35</v>
      </c>
      <c r="D14" s="243">
        <v>30</v>
      </c>
      <c r="E14" s="243">
        <v>13</v>
      </c>
      <c r="F14" s="243">
        <v>182</v>
      </c>
      <c r="G14" s="243">
        <v>52</v>
      </c>
      <c r="H14" s="243">
        <v>24</v>
      </c>
      <c r="I14" s="243">
        <v>18</v>
      </c>
      <c r="J14" s="243">
        <v>8</v>
      </c>
      <c r="K14" s="243">
        <v>10</v>
      </c>
      <c r="L14" s="239">
        <v>381</v>
      </c>
      <c r="M14" s="230"/>
      <c r="N14" s="156" t="s">
        <v>85</v>
      </c>
      <c r="O14" s="141">
        <v>2.3622047244094488E-2</v>
      </c>
      <c r="P14" s="141">
        <v>9.1863517060367453E-2</v>
      </c>
      <c r="Q14" s="141">
        <v>7.874015748031496E-2</v>
      </c>
      <c r="R14" s="141">
        <v>3.4120734908136482E-2</v>
      </c>
      <c r="S14" s="141">
        <v>0.47769028871391078</v>
      </c>
      <c r="T14" s="141">
        <v>0.13648293963254593</v>
      </c>
      <c r="U14" s="141">
        <v>6.2992125984251968E-2</v>
      </c>
      <c r="V14" s="141">
        <v>4.7244094488188976E-2</v>
      </c>
      <c r="W14" s="141">
        <v>2.0997375328083989E-2</v>
      </c>
      <c r="X14" s="141">
        <v>2.6246719160104987E-2</v>
      </c>
      <c r="Y14" s="142">
        <v>1</v>
      </c>
    </row>
    <row r="15" spans="1:25" x14ac:dyDescent="0.25">
      <c r="A15" s="156" t="s">
        <v>86</v>
      </c>
      <c r="B15" s="243">
        <v>7</v>
      </c>
      <c r="C15" s="243">
        <v>19</v>
      </c>
      <c r="D15" s="243">
        <v>18</v>
      </c>
      <c r="E15" s="243">
        <v>5</v>
      </c>
      <c r="F15" s="243">
        <v>83</v>
      </c>
      <c r="G15" s="243">
        <v>16</v>
      </c>
      <c r="H15" s="243">
        <v>13</v>
      </c>
      <c r="I15" s="243">
        <v>5</v>
      </c>
      <c r="J15" s="243">
        <v>0</v>
      </c>
      <c r="K15" s="243">
        <v>2</v>
      </c>
      <c r="L15" s="239">
        <v>168</v>
      </c>
      <c r="M15" s="230"/>
      <c r="N15" s="156" t="s">
        <v>86</v>
      </c>
      <c r="O15" s="141">
        <v>4.1666666666666664E-2</v>
      </c>
      <c r="P15" s="141">
        <v>0.1130952380952381</v>
      </c>
      <c r="Q15" s="141">
        <v>0.10714285714285714</v>
      </c>
      <c r="R15" s="141">
        <v>2.976190476190476E-2</v>
      </c>
      <c r="S15" s="141">
        <v>0.49404761904761907</v>
      </c>
      <c r="T15" s="141">
        <v>9.5238095238095233E-2</v>
      </c>
      <c r="U15" s="141">
        <v>7.7380952380952384E-2</v>
      </c>
      <c r="V15" s="141">
        <v>2.976190476190476E-2</v>
      </c>
      <c r="W15" s="141">
        <v>0</v>
      </c>
      <c r="X15" s="141">
        <v>1.1904761904761904E-2</v>
      </c>
      <c r="Y15" s="142">
        <v>1</v>
      </c>
    </row>
    <row r="16" spans="1:25" x14ac:dyDescent="0.25">
      <c r="A16" s="156" t="s">
        <v>87</v>
      </c>
      <c r="B16" s="243">
        <v>3</v>
      </c>
      <c r="C16" s="243">
        <v>15</v>
      </c>
      <c r="D16" s="243">
        <v>11</v>
      </c>
      <c r="E16" s="243">
        <v>1</v>
      </c>
      <c r="F16" s="243">
        <v>44</v>
      </c>
      <c r="G16" s="243">
        <v>9</v>
      </c>
      <c r="H16" s="243">
        <v>7</v>
      </c>
      <c r="I16" s="243">
        <v>6</v>
      </c>
      <c r="J16" s="243">
        <v>0</v>
      </c>
      <c r="K16" s="243">
        <v>0</v>
      </c>
      <c r="L16" s="239">
        <v>96</v>
      </c>
      <c r="M16" s="230"/>
      <c r="N16" s="156" t="s">
        <v>87</v>
      </c>
      <c r="O16" s="141">
        <v>3.125E-2</v>
      </c>
      <c r="P16" s="141">
        <v>0.15625</v>
      </c>
      <c r="Q16" s="141">
        <v>0.11458333333333333</v>
      </c>
      <c r="R16" s="141">
        <v>1.0416666666666666E-2</v>
      </c>
      <c r="S16" s="141">
        <v>0.45833333333333331</v>
      </c>
      <c r="T16" s="141">
        <v>9.375E-2</v>
      </c>
      <c r="U16" s="141">
        <v>7.2916666666666671E-2</v>
      </c>
      <c r="V16" s="141">
        <v>6.25E-2</v>
      </c>
      <c r="W16" s="141">
        <v>0</v>
      </c>
      <c r="X16" s="141">
        <v>0</v>
      </c>
      <c r="Y16" s="142">
        <v>1</v>
      </c>
    </row>
    <row r="17" spans="1:25" x14ac:dyDescent="0.25">
      <c r="A17" s="156" t="s">
        <v>88</v>
      </c>
      <c r="B17" s="243">
        <v>1</v>
      </c>
      <c r="C17" s="243">
        <v>7</v>
      </c>
      <c r="D17" s="243">
        <v>7</v>
      </c>
      <c r="E17" s="243">
        <v>1</v>
      </c>
      <c r="F17" s="243">
        <v>19</v>
      </c>
      <c r="G17" s="243">
        <v>6</v>
      </c>
      <c r="H17" s="243">
        <v>0</v>
      </c>
      <c r="I17" s="243">
        <v>0</v>
      </c>
      <c r="J17" s="243">
        <v>1</v>
      </c>
      <c r="K17" s="243">
        <v>0</v>
      </c>
      <c r="L17" s="239">
        <v>42</v>
      </c>
      <c r="M17" s="230"/>
      <c r="N17" s="156" t="s">
        <v>88</v>
      </c>
      <c r="O17" s="141">
        <v>2.3809523809523808E-2</v>
      </c>
      <c r="P17" s="141">
        <v>0.16666666666666666</v>
      </c>
      <c r="Q17" s="141">
        <v>0.16666666666666666</v>
      </c>
      <c r="R17" s="141">
        <v>2.3809523809523808E-2</v>
      </c>
      <c r="S17" s="141">
        <v>0.45238095238095238</v>
      </c>
      <c r="T17" s="141">
        <v>0.14285714285714285</v>
      </c>
      <c r="U17" s="141">
        <v>0</v>
      </c>
      <c r="V17" s="141">
        <v>0</v>
      </c>
      <c r="W17" s="141">
        <v>2.3809523809523808E-2</v>
      </c>
      <c r="X17" s="141">
        <v>0</v>
      </c>
      <c r="Y17" s="142">
        <v>1</v>
      </c>
    </row>
    <row r="18" spans="1:25" x14ac:dyDescent="0.25">
      <c r="A18" s="157" t="s">
        <v>293</v>
      </c>
      <c r="B18" s="244">
        <v>0</v>
      </c>
      <c r="C18" s="244">
        <v>0</v>
      </c>
      <c r="D18" s="244">
        <v>0</v>
      </c>
      <c r="E18" s="244">
        <v>0</v>
      </c>
      <c r="F18" s="244">
        <v>0</v>
      </c>
      <c r="G18" s="244">
        <v>0</v>
      </c>
      <c r="H18" s="244">
        <v>0</v>
      </c>
      <c r="I18" s="244">
        <v>0</v>
      </c>
      <c r="J18" s="244">
        <v>0</v>
      </c>
      <c r="K18" s="244">
        <v>0</v>
      </c>
      <c r="L18" s="246">
        <v>0</v>
      </c>
      <c r="M18" s="230"/>
      <c r="N18" s="157" t="s">
        <v>293</v>
      </c>
      <c r="O18" s="213" t="s">
        <v>179</v>
      </c>
      <c r="P18" s="213" t="s">
        <v>179</v>
      </c>
      <c r="Q18" s="213" t="s">
        <v>179</v>
      </c>
      <c r="R18" s="213" t="s">
        <v>179</v>
      </c>
      <c r="S18" s="213" t="s">
        <v>179</v>
      </c>
      <c r="T18" s="213" t="s">
        <v>179</v>
      </c>
      <c r="U18" s="213" t="s">
        <v>179</v>
      </c>
      <c r="V18" s="213" t="s">
        <v>179</v>
      </c>
      <c r="W18" s="213" t="s">
        <v>179</v>
      </c>
      <c r="X18" s="213" t="s">
        <v>179</v>
      </c>
      <c r="Y18" s="214" t="s">
        <v>179</v>
      </c>
    </row>
    <row r="19" spans="1:25" x14ac:dyDescent="0.25">
      <c r="M19" s="1"/>
    </row>
    <row r="20" spans="1:25" ht="26.4" x14ac:dyDescent="0.25">
      <c r="A20" s="176" t="s">
        <v>307</v>
      </c>
      <c r="B20" s="249" t="s">
        <v>72</v>
      </c>
      <c r="C20" s="249" t="s">
        <v>73</v>
      </c>
      <c r="D20" s="249" t="s">
        <v>74</v>
      </c>
      <c r="E20" s="249" t="s">
        <v>75</v>
      </c>
      <c r="F20" s="249" t="s">
        <v>76</v>
      </c>
      <c r="G20" s="249" t="s">
        <v>77</v>
      </c>
      <c r="H20" s="249" t="s">
        <v>108</v>
      </c>
      <c r="I20" s="249" t="s">
        <v>109</v>
      </c>
      <c r="J20" s="249" t="s">
        <v>110</v>
      </c>
      <c r="K20" s="249" t="s">
        <v>111</v>
      </c>
      <c r="L20" s="198" t="s">
        <v>55</v>
      </c>
      <c r="M20" s="230"/>
      <c r="N20" s="176" t="s">
        <v>307</v>
      </c>
      <c r="O20" s="249" t="s">
        <v>72</v>
      </c>
      <c r="P20" s="249" t="s">
        <v>73</v>
      </c>
      <c r="Q20" s="249" t="s">
        <v>74</v>
      </c>
      <c r="R20" s="249" t="s">
        <v>75</v>
      </c>
      <c r="S20" s="249" t="s">
        <v>76</v>
      </c>
      <c r="T20" s="249" t="s">
        <v>77</v>
      </c>
      <c r="U20" s="249" t="s">
        <v>108</v>
      </c>
      <c r="V20" s="249" t="s">
        <v>109</v>
      </c>
      <c r="W20" s="249" t="s">
        <v>110</v>
      </c>
      <c r="X20" s="249" t="s">
        <v>111</v>
      </c>
      <c r="Y20" s="198" t="s">
        <v>55</v>
      </c>
    </row>
    <row r="21" spans="1:25" x14ac:dyDescent="0.25">
      <c r="A21" s="153" t="s">
        <v>89</v>
      </c>
      <c r="B21" s="236">
        <v>16</v>
      </c>
      <c r="C21" s="236">
        <v>105</v>
      </c>
      <c r="D21" s="236">
        <v>86</v>
      </c>
      <c r="E21" s="236">
        <v>25</v>
      </c>
      <c r="F21" s="236">
        <v>375</v>
      </c>
      <c r="G21" s="236">
        <v>84</v>
      </c>
      <c r="H21" s="236">
        <v>41</v>
      </c>
      <c r="I21" s="236">
        <v>20</v>
      </c>
      <c r="J21" s="236">
        <v>5</v>
      </c>
      <c r="K21" s="236">
        <v>6</v>
      </c>
      <c r="L21" s="237">
        <v>763</v>
      </c>
      <c r="M21" s="230"/>
      <c r="N21" s="153" t="s">
        <v>89</v>
      </c>
      <c r="O21" s="141">
        <v>2.0969855832241154E-2</v>
      </c>
      <c r="P21" s="141">
        <v>0.13761467889908258</v>
      </c>
      <c r="Q21" s="141">
        <v>0.1127129750982962</v>
      </c>
      <c r="R21" s="141">
        <v>3.2765399737876802E-2</v>
      </c>
      <c r="S21" s="141">
        <v>0.49148099606815204</v>
      </c>
      <c r="T21" s="141">
        <v>0.11009174311926606</v>
      </c>
      <c r="U21" s="141">
        <v>5.3735255570117955E-2</v>
      </c>
      <c r="V21" s="141">
        <v>2.621231979030144E-2</v>
      </c>
      <c r="W21" s="141">
        <v>6.55307994757536E-3</v>
      </c>
      <c r="X21" s="141">
        <v>7.8636959370904317E-3</v>
      </c>
      <c r="Y21" s="142">
        <v>1</v>
      </c>
    </row>
    <row r="22" spans="1:25" x14ac:dyDescent="0.25">
      <c r="A22" s="150" t="s">
        <v>90</v>
      </c>
      <c r="B22" s="243">
        <v>5</v>
      </c>
      <c r="C22" s="243">
        <v>15</v>
      </c>
      <c r="D22" s="243">
        <v>32</v>
      </c>
      <c r="E22" s="243">
        <v>4</v>
      </c>
      <c r="F22" s="243">
        <v>191</v>
      </c>
      <c r="G22" s="243">
        <v>69</v>
      </c>
      <c r="H22" s="243">
        <v>41</v>
      </c>
      <c r="I22" s="243">
        <v>19</v>
      </c>
      <c r="J22" s="243">
        <v>10</v>
      </c>
      <c r="K22" s="243">
        <v>10</v>
      </c>
      <c r="L22" s="239">
        <v>396</v>
      </c>
      <c r="M22" s="230"/>
      <c r="N22" s="150" t="s">
        <v>90</v>
      </c>
      <c r="O22" s="141">
        <v>1.2626262626262626E-2</v>
      </c>
      <c r="P22" s="141">
        <v>3.787878787878788E-2</v>
      </c>
      <c r="Q22" s="141">
        <v>8.0808080808080815E-2</v>
      </c>
      <c r="R22" s="141">
        <v>1.0101010101010102E-2</v>
      </c>
      <c r="S22" s="141">
        <v>0.48232323232323232</v>
      </c>
      <c r="T22" s="141">
        <v>0.17424242424242425</v>
      </c>
      <c r="U22" s="141">
        <v>0.10353535353535354</v>
      </c>
      <c r="V22" s="141">
        <v>4.7979797979797977E-2</v>
      </c>
      <c r="W22" s="141">
        <v>2.5252525252525252E-2</v>
      </c>
      <c r="X22" s="141">
        <v>2.5252525252525252E-2</v>
      </c>
      <c r="Y22" s="142">
        <v>1</v>
      </c>
    </row>
    <row r="23" spans="1:25" x14ac:dyDescent="0.25">
      <c r="A23" s="150" t="s">
        <v>91</v>
      </c>
      <c r="B23" s="243">
        <v>3</v>
      </c>
      <c r="C23" s="243">
        <v>9</v>
      </c>
      <c r="D23" s="243">
        <v>10</v>
      </c>
      <c r="E23" s="243">
        <v>1</v>
      </c>
      <c r="F23" s="243">
        <v>69</v>
      </c>
      <c r="G23" s="243">
        <v>28</v>
      </c>
      <c r="H23" s="243">
        <v>7</v>
      </c>
      <c r="I23" s="243">
        <v>9</v>
      </c>
      <c r="J23" s="243">
        <v>2</v>
      </c>
      <c r="K23" s="243">
        <v>3</v>
      </c>
      <c r="L23" s="239">
        <v>141</v>
      </c>
      <c r="M23" s="230"/>
      <c r="N23" s="150" t="s">
        <v>91</v>
      </c>
      <c r="O23" s="141">
        <v>2.1276595744680851E-2</v>
      </c>
      <c r="P23" s="141">
        <v>6.3829787234042548E-2</v>
      </c>
      <c r="Q23" s="141">
        <v>7.0921985815602842E-2</v>
      </c>
      <c r="R23" s="141">
        <v>7.0921985815602835E-3</v>
      </c>
      <c r="S23" s="141">
        <v>0.48936170212765956</v>
      </c>
      <c r="T23" s="141">
        <v>0.19858156028368795</v>
      </c>
      <c r="U23" s="141">
        <v>4.9645390070921988E-2</v>
      </c>
      <c r="V23" s="141">
        <v>6.3829787234042548E-2</v>
      </c>
      <c r="W23" s="141">
        <v>1.4184397163120567E-2</v>
      </c>
      <c r="X23" s="141">
        <v>2.1276595744680851E-2</v>
      </c>
      <c r="Y23" s="142">
        <v>1</v>
      </c>
    </row>
    <row r="24" spans="1:25" x14ac:dyDescent="0.25">
      <c r="A24" s="150" t="s">
        <v>92</v>
      </c>
      <c r="B24" s="243">
        <v>1</v>
      </c>
      <c r="C24" s="243">
        <v>5</v>
      </c>
      <c r="D24" s="243">
        <v>6</v>
      </c>
      <c r="E24" s="243">
        <v>1</v>
      </c>
      <c r="F24" s="243">
        <v>31</v>
      </c>
      <c r="G24" s="243">
        <v>11</v>
      </c>
      <c r="H24" s="243">
        <v>2</v>
      </c>
      <c r="I24" s="243">
        <v>4</v>
      </c>
      <c r="J24" s="243">
        <v>1</v>
      </c>
      <c r="K24" s="243">
        <v>0</v>
      </c>
      <c r="L24" s="239">
        <v>62</v>
      </c>
      <c r="M24" s="230"/>
      <c r="N24" s="150" t="s">
        <v>92</v>
      </c>
      <c r="O24" s="141">
        <v>1.6129032258064516E-2</v>
      </c>
      <c r="P24" s="141">
        <v>8.0645161290322578E-2</v>
      </c>
      <c r="Q24" s="141">
        <v>9.6774193548387094E-2</v>
      </c>
      <c r="R24" s="141">
        <v>1.6129032258064516E-2</v>
      </c>
      <c r="S24" s="141">
        <v>0.5</v>
      </c>
      <c r="T24" s="141">
        <v>0.17741935483870969</v>
      </c>
      <c r="U24" s="141">
        <v>3.2258064516129031E-2</v>
      </c>
      <c r="V24" s="141">
        <v>6.4516129032258063E-2</v>
      </c>
      <c r="W24" s="141">
        <v>1.6129032258064516E-2</v>
      </c>
      <c r="X24" s="141">
        <v>0</v>
      </c>
      <c r="Y24" s="142">
        <v>1</v>
      </c>
    </row>
    <row r="25" spans="1:25" x14ac:dyDescent="0.25">
      <c r="A25" s="151" t="s">
        <v>293</v>
      </c>
      <c r="B25" s="244">
        <v>9</v>
      </c>
      <c r="C25" s="244">
        <v>20</v>
      </c>
      <c r="D25" s="244">
        <v>28</v>
      </c>
      <c r="E25" s="244">
        <v>11</v>
      </c>
      <c r="F25" s="244">
        <v>122</v>
      </c>
      <c r="G25" s="244">
        <v>28</v>
      </c>
      <c r="H25" s="244">
        <v>9</v>
      </c>
      <c r="I25" s="244">
        <v>15</v>
      </c>
      <c r="J25" s="244">
        <v>2</v>
      </c>
      <c r="K25" s="244">
        <v>2</v>
      </c>
      <c r="L25" s="246">
        <v>246</v>
      </c>
      <c r="M25" s="230"/>
      <c r="N25" s="151" t="s">
        <v>293</v>
      </c>
      <c r="O25" s="145">
        <v>3.6585365853658534E-2</v>
      </c>
      <c r="P25" s="145">
        <v>8.1300813008130079E-2</v>
      </c>
      <c r="Q25" s="145">
        <v>0.11382113821138211</v>
      </c>
      <c r="R25" s="145">
        <v>4.4715447154471545E-2</v>
      </c>
      <c r="S25" s="145">
        <v>0.49593495934959347</v>
      </c>
      <c r="T25" s="145">
        <v>0.11382113821138211</v>
      </c>
      <c r="U25" s="145">
        <v>3.6585365853658534E-2</v>
      </c>
      <c r="V25" s="145">
        <v>6.097560975609756E-2</v>
      </c>
      <c r="W25" s="145">
        <v>8.130081300813009E-3</v>
      </c>
      <c r="X25" s="145">
        <v>8.130081300813009E-3</v>
      </c>
      <c r="Y25" s="145">
        <v>1</v>
      </c>
    </row>
    <row r="26" spans="1:25" x14ac:dyDescent="0.25">
      <c r="A26" s="150"/>
      <c r="B26" s="126"/>
      <c r="C26" s="126"/>
      <c r="D26" s="126"/>
      <c r="E26" s="126"/>
      <c r="F26" s="126"/>
      <c r="G26" s="126"/>
      <c r="H26" s="126"/>
      <c r="I26" s="126"/>
      <c r="J26" s="126"/>
      <c r="K26" s="126"/>
      <c r="L26" s="154"/>
      <c r="M26" s="230"/>
      <c r="N26" s="150"/>
      <c r="O26" s="126"/>
      <c r="P26" s="126"/>
      <c r="Q26" s="126"/>
      <c r="R26" s="126"/>
      <c r="S26" s="126"/>
      <c r="T26" s="126"/>
      <c r="U26" s="126"/>
      <c r="V26" s="126"/>
      <c r="W26" s="126"/>
      <c r="X26" s="126"/>
      <c r="Y26" s="154"/>
    </row>
    <row r="27" spans="1:25" x14ac:dyDescent="0.25">
      <c r="M27" s="1"/>
    </row>
    <row r="28" spans="1:25" ht="15" customHeight="1" x14ac:dyDescent="0.25">
      <c r="A28" s="367" t="s">
        <v>107</v>
      </c>
      <c r="B28" s="367"/>
      <c r="C28" s="367"/>
      <c r="D28" s="367"/>
      <c r="E28" s="367"/>
      <c r="F28" s="367"/>
      <c r="G28" s="367"/>
      <c r="H28" s="367"/>
      <c r="I28" s="367"/>
      <c r="J28" s="367"/>
      <c r="K28" s="367"/>
      <c r="L28" s="367"/>
      <c r="M28" s="1"/>
    </row>
    <row r="29" spans="1:25" x14ac:dyDescent="0.25">
      <c r="M29" s="1"/>
    </row>
    <row r="30" spans="1:25" x14ac:dyDescent="0.25">
      <c r="A30" s="368" t="s">
        <v>311</v>
      </c>
      <c r="B30" s="374" t="s">
        <v>309</v>
      </c>
      <c r="C30" s="374"/>
      <c r="D30" s="374"/>
      <c r="E30" s="374"/>
      <c r="F30" s="374"/>
      <c r="G30" s="374"/>
      <c r="H30" s="374"/>
      <c r="I30" s="374"/>
      <c r="J30" s="374"/>
      <c r="K30" s="374"/>
      <c r="L30" s="374"/>
      <c r="M30" s="230"/>
      <c r="N30" s="368" t="s">
        <v>311</v>
      </c>
      <c r="O30" s="374" t="s">
        <v>310</v>
      </c>
      <c r="P30" s="374"/>
      <c r="Q30" s="374"/>
      <c r="R30" s="374"/>
      <c r="S30" s="374"/>
      <c r="T30" s="374"/>
      <c r="U30" s="374"/>
      <c r="V30" s="374"/>
      <c r="W30" s="374"/>
      <c r="X30" s="374"/>
      <c r="Y30" s="374"/>
    </row>
    <row r="31" spans="1:25" ht="26.4" x14ac:dyDescent="0.25">
      <c r="A31" s="369"/>
      <c r="B31" s="249" t="s">
        <v>72</v>
      </c>
      <c r="C31" s="249" t="s">
        <v>73</v>
      </c>
      <c r="D31" s="249" t="s">
        <v>74</v>
      </c>
      <c r="E31" s="249" t="s">
        <v>75</v>
      </c>
      <c r="F31" s="249" t="s">
        <v>76</v>
      </c>
      <c r="G31" s="249" t="s">
        <v>77</v>
      </c>
      <c r="H31" s="249" t="s">
        <v>108</v>
      </c>
      <c r="I31" s="249" t="s">
        <v>109</v>
      </c>
      <c r="J31" s="249" t="s">
        <v>110</v>
      </c>
      <c r="K31" s="249" t="s">
        <v>111</v>
      </c>
      <c r="L31" s="198" t="s">
        <v>55</v>
      </c>
      <c r="M31" s="230"/>
      <c r="N31" s="369"/>
      <c r="O31" s="249" t="s">
        <v>72</v>
      </c>
      <c r="P31" s="249" t="s">
        <v>73</v>
      </c>
      <c r="Q31" s="249" t="s">
        <v>74</v>
      </c>
      <c r="R31" s="249" t="s">
        <v>75</v>
      </c>
      <c r="S31" s="249" t="s">
        <v>76</v>
      </c>
      <c r="T31" s="249" t="s">
        <v>77</v>
      </c>
      <c r="U31" s="249" t="s">
        <v>108</v>
      </c>
      <c r="V31" s="249" t="s">
        <v>109</v>
      </c>
      <c r="W31" s="249" t="s">
        <v>110</v>
      </c>
      <c r="X31" s="249" t="s">
        <v>111</v>
      </c>
      <c r="Y31" s="198" t="s">
        <v>55</v>
      </c>
    </row>
    <row r="32" spans="1:25" x14ac:dyDescent="0.25">
      <c r="A32" s="150" t="s">
        <v>80</v>
      </c>
      <c r="B32" s="236">
        <v>262</v>
      </c>
      <c r="C32" s="236">
        <v>77</v>
      </c>
      <c r="D32" s="236">
        <v>19</v>
      </c>
      <c r="E32" s="236">
        <v>5</v>
      </c>
      <c r="F32" s="236">
        <v>10</v>
      </c>
      <c r="G32" s="236">
        <v>3</v>
      </c>
      <c r="H32" s="236">
        <v>0</v>
      </c>
      <c r="I32" s="236">
        <v>2</v>
      </c>
      <c r="J32" s="236">
        <v>0</v>
      </c>
      <c r="K32" s="236">
        <v>1</v>
      </c>
      <c r="L32" s="237">
        <v>379</v>
      </c>
      <c r="M32" s="230"/>
      <c r="N32" s="150" t="s">
        <v>80</v>
      </c>
      <c r="O32" s="141">
        <v>0.69129287598944589</v>
      </c>
      <c r="P32" s="141">
        <v>0.20316622691292877</v>
      </c>
      <c r="Q32" s="141">
        <v>5.0131926121372031E-2</v>
      </c>
      <c r="R32" s="141">
        <v>1.3192612137203167E-2</v>
      </c>
      <c r="S32" s="141">
        <v>2.6385224274406333E-2</v>
      </c>
      <c r="T32" s="141">
        <v>7.9155672823219003E-3</v>
      </c>
      <c r="U32" s="141">
        <v>0</v>
      </c>
      <c r="V32" s="141">
        <v>5.2770448548812663E-3</v>
      </c>
      <c r="W32" s="141">
        <v>0</v>
      </c>
      <c r="X32" s="211" t="s">
        <v>93</v>
      </c>
      <c r="Y32" s="142">
        <v>1</v>
      </c>
    </row>
    <row r="33" spans="1:25" x14ac:dyDescent="0.25">
      <c r="A33" s="168" t="s">
        <v>81</v>
      </c>
      <c r="B33" s="236">
        <v>17</v>
      </c>
      <c r="C33" s="236">
        <v>3</v>
      </c>
      <c r="D33" s="236">
        <v>0</v>
      </c>
      <c r="E33" s="236">
        <v>0</v>
      </c>
      <c r="F33" s="236">
        <v>1</v>
      </c>
      <c r="G33" s="236">
        <v>0</v>
      </c>
      <c r="H33" s="236">
        <v>0</v>
      </c>
      <c r="I33" s="236">
        <v>0</v>
      </c>
      <c r="J33" s="236">
        <v>0</v>
      </c>
      <c r="K33" s="236">
        <v>0</v>
      </c>
      <c r="L33" s="237">
        <v>21</v>
      </c>
      <c r="M33" s="230"/>
      <c r="N33" s="168" t="s">
        <v>81</v>
      </c>
      <c r="O33" s="141">
        <v>0.80952380952380953</v>
      </c>
      <c r="P33" s="141">
        <v>0.14285714285714285</v>
      </c>
      <c r="Q33" s="141">
        <v>0</v>
      </c>
      <c r="R33" s="141">
        <v>0</v>
      </c>
      <c r="S33" s="141">
        <v>4.7619047619047616E-2</v>
      </c>
      <c r="T33" s="141">
        <v>0</v>
      </c>
      <c r="U33" s="141">
        <v>0</v>
      </c>
      <c r="V33" s="141">
        <v>0</v>
      </c>
      <c r="W33" s="141">
        <v>0</v>
      </c>
      <c r="X33" s="141">
        <v>0</v>
      </c>
      <c r="Y33" s="142">
        <v>1</v>
      </c>
    </row>
    <row r="34" spans="1:25" x14ac:dyDescent="0.25">
      <c r="A34" s="170" t="s">
        <v>82</v>
      </c>
      <c r="B34" s="244">
        <v>2</v>
      </c>
      <c r="C34" s="244">
        <v>0</v>
      </c>
      <c r="D34" s="244">
        <v>0</v>
      </c>
      <c r="E34" s="244">
        <v>0</v>
      </c>
      <c r="F34" s="244">
        <v>0</v>
      </c>
      <c r="G34" s="244">
        <v>0</v>
      </c>
      <c r="H34" s="244">
        <v>0</v>
      </c>
      <c r="I34" s="244">
        <v>0</v>
      </c>
      <c r="J34" s="244">
        <v>0</v>
      </c>
      <c r="K34" s="244">
        <v>0</v>
      </c>
      <c r="L34" s="246">
        <v>2</v>
      </c>
      <c r="M34" s="230"/>
      <c r="N34" s="170" t="s">
        <v>82</v>
      </c>
      <c r="O34" s="145">
        <v>1</v>
      </c>
      <c r="P34" s="145">
        <v>0</v>
      </c>
      <c r="Q34" s="145">
        <v>0</v>
      </c>
      <c r="R34" s="145">
        <v>0</v>
      </c>
      <c r="S34" s="145">
        <v>0</v>
      </c>
      <c r="T34" s="145">
        <v>0</v>
      </c>
      <c r="U34" s="145">
        <v>0</v>
      </c>
      <c r="V34" s="145">
        <v>0</v>
      </c>
      <c r="W34" s="145">
        <v>0</v>
      </c>
      <c r="X34" s="145">
        <v>0</v>
      </c>
      <c r="Y34" s="145">
        <v>1</v>
      </c>
    </row>
    <row r="35" spans="1:25" x14ac:dyDescent="0.25">
      <c r="A35" s="124"/>
      <c r="B35" s="124"/>
      <c r="C35" s="124"/>
      <c r="D35" s="124"/>
      <c r="E35" s="124"/>
      <c r="F35" s="124"/>
      <c r="G35" s="124"/>
      <c r="H35" s="124"/>
      <c r="I35" s="124"/>
      <c r="J35" s="124"/>
      <c r="K35" s="124"/>
      <c r="L35" s="124"/>
      <c r="M35" s="230"/>
      <c r="N35" s="124"/>
      <c r="O35" s="124"/>
      <c r="P35" s="124"/>
      <c r="Q35" s="124"/>
      <c r="R35" s="124"/>
      <c r="S35" s="124"/>
      <c r="T35" s="124"/>
      <c r="U35" s="124"/>
      <c r="V35" s="124"/>
      <c r="W35" s="124"/>
      <c r="X35" s="124"/>
      <c r="Y35" s="128"/>
    </row>
    <row r="36" spans="1:25" ht="26.4" x14ac:dyDescent="0.25">
      <c r="A36" s="247" t="s">
        <v>253</v>
      </c>
      <c r="B36" s="249" t="s">
        <v>72</v>
      </c>
      <c r="C36" s="249" t="s">
        <v>73</v>
      </c>
      <c r="D36" s="249" t="s">
        <v>74</v>
      </c>
      <c r="E36" s="249" t="s">
        <v>75</v>
      </c>
      <c r="F36" s="249" t="s">
        <v>76</v>
      </c>
      <c r="G36" s="249" t="s">
        <v>77</v>
      </c>
      <c r="H36" s="249" t="s">
        <v>108</v>
      </c>
      <c r="I36" s="249" t="s">
        <v>109</v>
      </c>
      <c r="J36" s="249" t="s">
        <v>110</v>
      </c>
      <c r="K36" s="249" t="s">
        <v>111</v>
      </c>
      <c r="L36" s="198" t="s">
        <v>55</v>
      </c>
      <c r="M36" s="230"/>
      <c r="N36" s="247" t="s">
        <v>253</v>
      </c>
      <c r="O36" s="249" t="s">
        <v>72</v>
      </c>
      <c r="P36" s="249" t="s">
        <v>73</v>
      </c>
      <c r="Q36" s="249" t="s">
        <v>74</v>
      </c>
      <c r="R36" s="249" t="s">
        <v>75</v>
      </c>
      <c r="S36" s="249" t="s">
        <v>76</v>
      </c>
      <c r="T36" s="249" t="s">
        <v>77</v>
      </c>
      <c r="U36" s="249" t="s">
        <v>108</v>
      </c>
      <c r="V36" s="249" t="s">
        <v>109</v>
      </c>
      <c r="W36" s="249" t="s">
        <v>110</v>
      </c>
      <c r="X36" s="249" t="s">
        <v>111</v>
      </c>
      <c r="Y36" s="198" t="s">
        <v>55</v>
      </c>
    </row>
    <row r="37" spans="1:25" x14ac:dyDescent="0.25">
      <c r="A37" s="155" t="s">
        <v>83</v>
      </c>
      <c r="B37" s="236">
        <v>44</v>
      </c>
      <c r="C37" s="236">
        <v>13</v>
      </c>
      <c r="D37" s="236">
        <v>3</v>
      </c>
      <c r="E37" s="236">
        <v>1</v>
      </c>
      <c r="F37" s="236">
        <v>0</v>
      </c>
      <c r="G37" s="236">
        <v>0</v>
      </c>
      <c r="H37" s="236">
        <v>0</v>
      </c>
      <c r="I37" s="236">
        <v>0</v>
      </c>
      <c r="J37" s="236">
        <v>0</v>
      </c>
      <c r="K37" s="236">
        <v>0</v>
      </c>
      <c r="L37" s="237">
        <v>61</v>
      </c>
      <c r="M37" s="268"/>
      <c r="N37" s="155" t="s">
        <v>83</v>
      </c>
      <c r="O37" s="141">
        <v>0.72131147540983609</v>
      </c>
      <c r="P37" s="141">
        <v>0.21311475409836064</v>
      </c>
      <c r="Q37" s="141">
        <v>4.9180327868852458E-2</v>
      </c>
      <c r="R37" s="141">
        <v>1.6393442622950821E-2</v>
      </c>
      <c r="S37" s="141">
        <v>0</v>
      </c>
      <c r="T37" s="141">
        <v>0</v>
      </c>
      <c r="U37" s="141">
        <v>0</v>
      </c>
      <c r="V37" s="141">
        <v>0</v>
      </c>
      <c r="W37" s="141">
        <v>0</v>
      </c>
      <c r="X37" s="141">
        <v>0</v>
      </c>
      <c r="Y37" s="142">
        <v>1</v>
      </c>
    </row>
    <row r="38" spans="1:25" x14ac:dyDescent="0.25">
      <c r="A38" s="156" t="s">
        <v>84</v>
      </c>
      <c r="B38" s="243">
        <v>96</v>
      </c>
      <c r="C38" s="243">
        <v>35</v>
      </c>
      <c r="D38" s="243">
        <v>8</v>
      </c>
      <c r="E38" s="243">
        <v>1</v>
      </c>
      <c r="F38" s="243">
        <v>7</v>
      </c>
      <c r="G38" s="243">
        <v>1</v>
      </c>
      <c r="H38" s="243">
        <v>0</v>
      </c>
      <c r="I38" s="243">
        <v>2</v>
      </c>
      <c r="J38" s="243">
        <v>0</v>
      </c>
      <c r="K38" s="243">
        <v>0</v>
      </c>
      <c r="L38" s="239">
        <v>150</v>
      </c>
      <c r="M38" s="268"/>
      <c r="N38" s="156" t="s">
        <v>84</v>
      </c>
      <c r="O38" s="141">
        <v>0.64</v>
      </c>
      <c r="P38" s="141">
        <v>0.23333333333333334</v>
      </c>
      <c r="Q38" s="141">
        <v>5.3333333333333337E-2</v>
      </c>
      <c r="R38" s="141">
        <v>6.6666666666666671E-3</v>
      </c>
      <c r="S38" s="141">
        <v>4.6666666666666669E-2</v>
      </c>
      <c r="T38" s="141">
        <v>6.6666666666666671E-3</v>
      </c>
      <c r="U38" s="141">
        <v>0</v>
      </c>
      <c r="V38" s="141">
        <v>1.3333333333333334E-2</v>
      </c>
      <c r="W38" s="141">
        <v>0</v>
      </c>
      <c r="X38" s="141">
        <v>0</v>
      </c>
      <c r="Y38" s="142">
        <v>1</v>
      </c>
    </row>
    <row r="39" spans="1:25" x14ac:dyDescent="0.25">
      <c r="A39" s="156" t="s">
        <v>85</v>
      </c>
      <c r="B39" s="243">
        <v>73</v>
      </c>
      <c r="C39" s="243">
        <v>18</v>
      </c>
      <c r="D39" s="243">
        <v>4</v>
      </c>
      <c r="E39" s="243">
        <v>2</v>
      </c>
      <c r="F39" s="243">
        <v>4</v>
      </c>
      <c r="G39" s="243">
        <v>2</v>
      </c>
      <c r="H39" s="243">
        <v>0</v>
      </c>
      <c r="I39" s="243">
        <v>0</v>
      </c>
      <c r="J39" s="243">
        <v>0</v>
      </c>
      <c r="K39" s="243">
        <v>0</v>
      </c>
      <c r="L39" s="239">
        <v>103</v>
      </c>
      <c r="M39" s="268"/>
      <c r="N39" s="156" t="s">
        <v>85</v>
      </c>
      <c r="O39" s="141">
        <v>0.70873786407766992</v>
      </c>
      <c r="P39" s="141">
        <v>0.17475728155339806</v>
      </c>
      <c r="Q39" s="141">
        <v>3.8834951456310676E-2</v>
      </c>
      <c r="R39" s="141">
        <v>1.9417475728155338E-2</v>
      </c>
      <c r="S39" s="141">
        <v>3.8834951456310676E-2</v>
      </c>
      <c r="T39" s="141">
        <v>1.9417475728155338E-2</v>
      </c>
      <c r="U39" s="141">
        <v>0</v>
      </c>
      <c r="V39" s="141">
        <v>0</v>
      </c>
      <c r="W39" s="141">
        <v>0</v>
      </c>
      <c r="X39" s="141">
        <v>0</v>
      </c>
      <c r="Y39" s="142">
        <v>1</v>
      </c>
    </row>
    <row r="40" spans="1:25" x14ac:dyDescent="0.25">
      <c r="A40" s="156" t="s">
        <v>86</v>
      </c>
      <c r="B40" s="243">
        <v>40</v>
      </c>
      <c r="C40" s="243">
        <v>11</v>
      </c>
      <c r="D40" s="243">
        <v>0</v>
      </c>
      <c r="E40" s="243">
        <v>1</v>
      </c>
      <c r="F40" s="243">
        <v>0</v>
      </c>
      <c r="G40" s="243">
        <v>0</v>
      </c>
      <c r="H40" s="243">
        <v>0</v>
      </c>
      <c r="I40" s="243">
        <v>0</v>
      </c>
      <c r="J40" s="243">
        <v>0</v>
      </c>
      <c r="K40" s="243">
        <v>0</v>
      </c>
      <c r="L40" s="239">
        <v>52</v>
      </c>
      <c r="M40" s="268"/>
      <c r="N40" s="156" t="s">
        <v>86</v>
      </c>
      <c r="O40" s="141">
        <v>0.76923076923076927</v>
      </c>
      <c r="P40" s="141">
        <v>0.21153846153846154</v>
      </c>
      <c r="Q40" s="141">
        <v>0</v>
      </c>
      <c r="R40" s="141">
        <v>1.9230769230769232E-2</v>
      </c>
      <c r="S40" s="141">
        <v>0</v>
      </c>
      <c r="T40" s="141">
        <v>0</v>
      </c>
      <c r="U40" s="141">
        <v>0</v>
      </c>
      <c r="V40" s="141">
        <v>0</v>
      </c>
      <c r="W40" s="141">
        <v>0</v>
      </c>
      <c r="X40" s="141">
        <v>0</v>
      </c>
      <c r="Y40" s="142">
        <v>1</v>
      </c>
    </row>
    <row r="41" spans="1:25" x14ac:dyDescent="0.25">
      <c r="A41" s="156" t="s">
        <v>87</v>
      </c>
      <c r="B41" s="243">
        <v>21</v>
      </c>
      <c r="C41" s="243">
        <v>2</v>
      </c>
      <c r="D41" s="243">
        <v>3</v>
      </c>
      <c r="E41" s="243">
        <v>0</v>
      </c>
      <c r="F41" s="243">
        <v>0</v>
      </c>
      <c r="G41" s="243">
        <v>0</v>
      </c>
      <c r="H41" s="243">
        <v>0</v>
      </c>
      <c r="I41" s="243">
        <v>0</v>
      </c>
      <c r="J41" s="243">
        <v>0</v>
      </c>
      <c r="K41" s="243">
        <v>1</v>
      </c>
      <c r="L41" s="239">
        <v>27</v>
      </c>
      <c r="M41" s="268"/>
      <c r="N41" s="156" t="s">
        <v>87</v>
      </c>
      <c r="O41" s="141">
        <v>0.77777777777777779</v>
      </c>
      <c r="P41" s="141">
        <v>7.407407407407407E-2</v>
      </c>
      <c r="Q41" s="141">
        <v>0.1111111111111111</v>
      </c>
      <c r="R41" s="141">
        <v>0</v>
      </c>
      <c r="S41" s="141">
        <v>0</v>
      </c>
      <c r="T41" s="141">
        <v>0</v>
      </c>
      <c r="U41" s="141">
        <v>0</v>
      </c>
      <c r="V41" s="141">
        <v>0</v>
      </c>
      <c r="W41" s="141">
        <v>0</v>
      </c>
      <c r="X41" s="141">
        <v>3.7037037037037035E-2</v>
      </c>
      <c r="Y41" s="142">
        <v>1</v>
      </c>
    </row>
    <row r="42" spans="1:25" x14ac:dyDescent="0.25">
      <c r="A42" s="156" t="s">
        <v>88</v>
      </c>
      <c r="B42" s="243">
        <v>7</v>
      </c>
      <c r="C42" s="243">
        <v>1</v>
      </c>
      <c r="D42" s="243">
        <v>1</v>
      </c>
      <c r="E42" s="243">
        <v>0</v>
      </c>
      <c r="F42" s="243">
        <v>0</v>
      </c>
      <c r="G42" s="243">
        <v>0</v>
      </c>
      <c r="H42" s="243">
        <v>0</v>
      </c>
      <c r="I42" s="243">
        <v>0</v>
      </c>
      <c r="J42" s="243">
        <v>0</v>
      </c>
      <c r="K42" s="243">
        <v>0</v>
      </c>
      <c r="L42" s="239">
        <v>9</v>
      </c>
      <c r="M42" s="268"/>
      <c r="N42" s="156" t="s">
        <v>88</v>
      </c>
      <c r="O42" s="141">
        <v>0.77777777777777779</v>
      </c>
      <c r="P42" s="141">
        <v>0.1111111111111111</v>
      </c>
      <c r="Q42" s="141">
        <v>0.1111111111111111</v>
      </c>
      <c r="R42" s="141">
        <v>0</v>
      </c>
      <c r="S42" s="141">
        <v>0</v>
      </c>
      <c r="T42" s="141">
        <v>0</v>
      </c>
      <c r="U42" s="141">
        <v>0</v>
      </c>
      <c r="V42" s="141">
        <v>0</v>
      </c>
      <c r="W42" s="141">
        <v>0</v>
      </c>
      <c r="X42" s="141">
        <v>0</v>
      </c>
      <c r="Y42" s="142">
        <v>1</v>
      </c>
    </row>
    <row r="43" spans="1:25" x14ac:dyDescent="0.25">
      <c r="A43" s="157" t="s">
        <v>293</v>
      </c>
      <c r="B43" s="244">
        <v>0</v>
      </c>
      <c r="C43" s="244">
        <v>0</v>
      </c>
      <c r="D43" s="244">
        <v>0</v>
      </c>
      <c r="E43" s="244">
        <v>0</v>
      </c>
      <c r="F43" s="244">
        <v>0</v>
      </c>
      <c r="G43" s="244">
        <v>0</v>
      </c>
      <c r="H43" s="244">
        <v>0</v>
      </c>
      <c r="I43" s="244">
        <v>0</v>
      </c>
      <c r="J43" s="244">
        <v>0</v>
      </c>
      <c r="K43" s="244">
        <v>0</v>
      </c>
      <c r="L43" s="246">
        <v>0</v>
      </c>
      <c r="M43" s="268"/>
      <c r="N43" s="157" t="s">
        <v>293</v>
      </c>
      <c r="O43" s="213" t="s">
        <v>179</v>
      </c>
      <c r="P43" s="213" t="s">
        <v>179</v>
      </c>
      <c r="Q43" s="213" t="s">
        <v>179</v>
      </c>
      <c r="R43" s="213" t="s">
        <v>179</v>
      </c>
      <c r="S43" s="213" t="s">
        <v>179</v>
      </c>
      <c r="T43" s="213" t="s">
        <v>179</v>
      </c>
      <c r="U43" s="213" t="s">
        <v>179</v>
      </c>
      <c r="V43" s="213" t="s">
        <v>179</v>
      </c>
      <c r="W43" s="213" t="s">
        <v>179</v>
      </c>
      <c r="X43" s="213" t="s">
        <v>179</v>
      </c>
      <c r="Y43" s="214" t="s">
        <v>179</v>
      </c>
    </row>
    <row r="44" spans="1:25" x14ac:dyDescent="0.25">
      <c r="M44" s="1"/>
    </row>
    <row r="45" spans="1:25" ht="26.4" x14ac:dyDescent="0.25">
      <c r="A45" s="176" t="s">
        <v>307</v>
      </c>
      <c r="B45" s="249" t="s">
        <v>72</v>
      </c>
      <c r="C45" s="249" t="s">
        <v>73</v>
      </c>
      <c r="D45" s="249" t="s">
        <v>74</v>
      </c>
      <c r="E45" s="249" t="s">
        <v>75</v>
      </c>
      <c r="F45" s="249" t="s">
        <v>76</v>
      </c>
      <c r="G45" s="249" t="s">
        <v>77</v>
      </c>
      <c r="H45" s="249" t="s">
        <v>108</v>
      </c>
      <c r="I45" s="249" t="s">
        <v>109</v>
      </c>
      <c r="J45" s="249" t="s">
        <v>110</v>
      </c>
      <c r="K45" s="249" t="s">
        <v>111</v>
      </c>
      <c r="L45" s="198" t="s">
        <v>55</v>
      </c>
      <c r="M45" s="230"/>
      <c r="N45" s="176" t="s">
        <v>307</v>
      </c>
      <c r="O45" s="249" t="s">
        <v>72</v>
      </c>
      <c r="P45" s="249" t="s">
        <v>73</v>
      </c>
      <c r="Q45" s="249" t="s">
        <v>74</v>
      </c>
      <c r="R45" s="249" t="s">
        <v>75</v>
      </c>
      <c r="S45" s="249" t="s">
        <v>76</v>
      </c>
      <c r="T45" s="249" t="s">
        <v>77</v>
      </c>
      <c r="U45" s="249" t="s">
        <v>108</v>
      </c>
      <c r="V45" s="249" t="s">
        <v>109</v>
      </c>
      <c r="W45" s="249" t="s">
        <v>110</v>
      </c>
      <c r="X45" s="249" t="s">
        <v>111</v>
      </c>
      <c r="Y45" s="198" t="s">
        <v>55</v>
      </c>
    </row>
    <row r="46" spans="1:25" x14ac:dyDescent="0.25">
      <c r="A46" s="153" t="s">
        <v>89</v>
      </c>
      <c r="B46" s="236">
        <v>180</v>
      </c>
      <c r="C46" s="236">
        <v>46</v>
      </c>
      <c r="D46" s="236">
        <v>13</v>
      </c>
      <c r="E46" s="236">
        <v>1</v>
      </c>
      <c r="F46" s="236">
        <v>6</v>
      </c>
      <c r="G46" s="236">
        <v>2</v>
      </c>
      <c r="H46" s="236">
        <v>0</v>
      </c>
      <c r="I46" s="236">
        <v>0</v>
      </c>
      <c r="J46" s="236">
        <v>0</v>
      </c>
      <c r="K46" s="236">
        <v>0</v>
      </c>
      <c r="L46" s="237">
        <v>248</v>
      </c>
      <c r="M46" s="230"/>
      <c r="N46" s="153" t="s">
        <v>89</v>
      </c>
      <c r="O46" s="141">
        <v>0.72580645161290325</v>
      </c>
      <c r="P46" s="141">
        <v>0.18548387096774194</v>
      </c>
      <c r="Q46" s="141">
        <v>5.2419354838709679E-2</v>
      </c>
      <c r="R46" s="211" t="s">
        <v>93</v>
      </c>
      <c r="S46" s="141">
        <v>2.4193548387096774E-2</v>
      </c>
      <c r="T46" s="141">
        <v>8.0645161290322578E-3</v>
      </c>
      <c r="U46" s="141">
        <v>0</v>
      </c>
      <c r="V46" s="141">
        <v>0</v>
      </c>
      <c r="W46" s="141">
        <v>0</v>
      </c>
      <c r="X46" s="141">
        <v>0</v>
      </c>
      <c r="Y46" s="142">
        <v>1</v>
      </c>
    </row>
    <row r="47" spans="1:25" x14ac:dyDescent="0.25">
      <c r="A47" s="150" t="s">
        <v>90</v>
      </c>
      <c r="B47" s="243">
        <v>43</v>
      </c>
      <c r="C47" s="243">
        <v>8</v>
      </c>
      <c r="D47" s="243">
        <v>2</v>
      </c>
      <c r="E47" s="243">
        <v>0</v>
      </c>
      <c r="F47" s="243">
        <v>3</v>
      </c>
      <c r="G47" s="243">
        <v>1</v>
      </c>
      <c r="H47" s="243">
        <v>0</v>
      </c>
      <c r="I47" s="243">
        <v>0</v>
      </c>
      <c r="J47" s="243">
        <v>0</v>
      </c>
      <c r="K47" s="243">
        <v>0</v>
      </c>
      <c r="L47" s="239">
        <v>57</v>
      </c>
      <c r="M47" s="230"/>
      <c r="N47" s="150" t="s">
        <v>90</v>
      </c>
      <c r="O47" s="141">
        <v>0.75438596491228072</v>
      </c>
      <c r="P47" s="141">
        <v>0.14035087719298245</v>
      </c>
      <c r="Q47" s="141">
        <v>3.5087719298245612E-2</v>
      </c>
      <c r="R47" s="141">
        <v>0</v>
      </c>
      <c r="S47" s="141">
        <v>5.2631578947368418E-2</v>
      </c>
      <c r="T47" s="141">
        <v>1.7543859649122806E-2</v>
      </c>
      <c r="U47" s="141">
        <v>0</v>
      </c>
      <c r="V47" s="141">
        <v>0</v>
      </c>
      <c r="W47" s="141">
        <v>0</v>
      </c>
      <c r="X47" s="141">
        <v>0</v>
      </c>
      <c r="Y47" s="142">
        <v>1</v>
      </c>
    </row>
    <row r="48" spans="1:25" x14ac:dyDescent="0.25">
      <c r="A48" s="150" t="s">
        <v>91</v>
      </c>
      <c r="B48" s="243">
        <v>14</v>
      </c>
      <c r="C48" s="243">
        <v>8</v>
      </c>
      <c r="D48" s="243">
        <v>1</v>
      </c>
      <c r="E48" s="243">
        <v>1</v>
      </c>
      <c r="F48" s="243">
        <v>0</v>
      </c>
      <c r="G48" s="243">
        <v>0</v>
      </c>
      <c r="H48" s="243">
        <v>0</v>
      </c>
      <c r="I48" s="243">
        <v>1</v>
      </c>
      <c r="J48" s="243">
        <v>0</v>
      </c>
      <c r="K48" s="243">
        <v>0</v>
      </c>
      <c r="L48" s="239">
        <v>25</v>
      </c>
      <c r="M48" s="230"/>
      <c r="N48" s="150" t="s">
        <v>91</v>
      </c>
      <c r="O48" s="141">
        <v>0.56000000000000005</v>
      </c>
      <c r="P48" s="141">
        <v>0.32</v>
      </c>
      <c r="Q48" s="141">
        <v>0.04</v>
      </c>
      <c r="R48" s="141">
        <v>0.04</v>
      </c>
      <c r="S48" s="141">
        <v>0</v>
      </c>
      <c r="T48" s="141">
        <v>0</v>
      </c>
      <c r="U48" s="141">
        <v>0</v>
      </c>
      <c r="V48" s="141">
        <v>0.04</v>
      </c>
      <c r="W48" s="141">
        <v>0</v>
      </c>
      <c r="X48" s="141">
        <v>0</v>
      </c>
      <c r="Y48" s="142">
        <v>1</v>
      </c>
    </row>
    <row r="49" spans="1:25" x14ac:dyDescent="0.25">
      <c r="A49" s="150" t="s">
        <v>92</v>
      </c>
      <c r="B49" s="243">
        <v>12</v>
      </c>
      <c r="C49" s="243">
        <v>2</v>
      </c>
      <c r="D49" s="243">
        <v>0</v>
      </c>
      <c r="E49" s="243">
        <v>0</v>
      </c>
      <c r="F49" s="243">
        <v>1</v>
      </c>
      <c r="G49" s="243">
        <v>0</v>
      </c>
      <c r="H49" s="243">
        <v>0</v>
      </c>
      <c r="I49" s="243">
        <v>1</v>
      </c>
      <c r="J49" s="243">
        <v>0</v>
      </c>
      <c r="K49" s="243">
        <v>0</v>
      </c>
      <c r="L49" s="239">
        <v>16</v>
      </c>
      <c r="M49" s="230"/>
      <c r="N49" s="150" t="s">
        <v>92</v>
      </c>
      <c r="O49" s="141">
        <v>0.75</v>
      </c>
      <c r="P49" s="141">
        <v>0.125</v>
      </c>
      <c r="Q49" s="141">
        <v>0</v>
      </c>
      <c r="R49" s="141">
        <v>0</v>
      </c>
      <c r="S49" s="141">
        <v>6.25E-2</v>
      </c>
      <c r="T49" s="141">
        <v>0</v>
      </c>
      <c r="U49" s="141">
        <v>0</v>
      </c>
      <c r="V49" s="141">
        <v>6.25E-2</v>
      </c>
      <c r="W49" s="141">
        <v>0</v>
      </c>
      <c r="X49" s="141">
        <v>0</v>
      </c>
      <c r="Y49" s="142">
        <v>1</v>
      </c>
    </row>
    <row r="50" spans="1:25" x14ac:dyDescent="0.25">
      <c r="A50" s="151" t="s">
        <v>293</v>
      </c>
      <c r="B50" s="244">
        <v>32</v>
      </c>
      <c r="C50" s="244">
        <v>16</v>
      </c>
      <c r="D50" s="244">
        <v>3</v>
      </c>
      <c r="E50" s="244">
        <v>3</v>
      </c>
      <c r="F50" s="244">
        <v>1</v>
      </c>
      <c r="G50" s="244">
        <v>0</v>
      </c>
      <c r="H50" s="244">
        <v>0</v>
      </c>
      <c r="I50" s="244">
        <v>0</v>
      </c>
      <c r="J50" s="244">
        <v>0</v>
      </c>
      <c r="K50" s="244">
        <v>1</v>
      </c>
      <c r="L50" s="246">
        <v>56</v>
      </c>
      <c r="M50" s="230"/>
      <c r="N50" s="151" t="s">
        <v>293</v>
      </c>
      <c r="O50" s="145">
        <v>0.5714285714285714</v>
      </c>
      <c r="P50" s="145">
        <v>0.2857142857142857</v>
      </c>
      <c r="Q50" s="145">
        <v>5.3571428571428568E-2</v>
      </c>
      <c r="R50" s="145">
        <v>5.3571428571428568E-2</v>
      </c>
      <c r="S50" s="145">
        <v>1.7857142857142856E-2</v>
      </c>
      <c r="T50" s="145">
        <v>0</v>
      </c>
      <c r="U50" s="145">
        <v>0</v>
      </c>
      <c r="V50" s="145">
        <v>0</v>
      </c>
      <c r="W50" s="145">
        <v>0</v>
      </c>
      <c r="X50" s="145">
        <v>1.7857142857142856E-2</v>
      </c>
      <c r="Y50" s="143">
        <v>1</v>
      </c>
    </row>
    <row r="51" spans="1:25" x14ac:dyDescent="0.25">
      <c r="M51" s="1"/>
      <c r="Y51" s="16" t="s">
        <v>56</v>
      </c>
    </row>
    <row r="52" spans="1:25" x14ac:dyDescent="0.25">
      <c r="A52" s="177" t="s">
        <v>424</v>
      </c>
      <c r="M52" s="1"/>
    </row>
    <row r="53" spans="1:25" x14ac:dyDescent="0.25">
      <c r="M53" s="1"/>
    </row>
    <row r="54" spans="1:25" x14ac:dyDescent="0.25">
      <c r="A54" t="s">
        <v>57</v>
      </c>
    </row>
    <row r="55" spans="1:25" x14ac:dyDescent="0.25">
      <c r="A55" s="361" t="s">
        <v>313</v>
      </c>
      <c r="B55" s="361"/>
      <c r="C55" s="361"/>
      <c r="D55" s="361"/>
      <c r="E55" s="361"/>
      <c r="F55" s="361"/>
      <c r="G55" s="361"/>
      <c r="H55" s="361"/>
      <c r="I55" s="361"/>
      <c r="J55" s="361"/>
      <c r="K55" s="361"/>
      <c r="L55" s="361"/>
    </row>
    <row r="56" spans="1:25" x14ac:dyDescent="0.25">
      <c r="A56" s="361"/>
      <c r="B56" s="361"/>
      <c r="C56" s="361"/>
      <c r="D56" s="361"/>
      <c r="E56" s="361"/>
      <c r="F56" s="361"/>
      <c r="G56" s="361"/>
      <c r="H56" s="361"/>
      <c r="I56" s="361"/>
      <c r="J56" s="361"/>
      <c r="K56" s="361"/>
      <c r="L56" s="361"/>
    </row>
    <row r="57" spans="1:25" ht="13.2" customHeight="1" x14ac:dyDescent="0.25">
      <c r="A57" s="357" t="s">
        <v>305</v>
      </c>
      <c r="B57" s="357"/>
      <c r="C57" s="357"/>
      <c r="D57" s="357"/>
      <c r="E57" s="357"/>
      <c r="F57" s="357"/>
      <c r="G57" s="357"/>
      <c r="H57" s="357"/>
      <c r="I57" s="357"/>
      <c r="J57" s="357"/>
      <c r="K57" s="357"/>
      <c r="L57" s="357"/>
    </row>
    <row r="58" spans="1:25" x14ac:dyDescent="0.25">
      <c r="A58" s="357"/>
      <c r="B58" s="357"/>
      <c r="C58" s="357"/>
      <c r="D58" s="357"/>
      <c r="E58" s="357"/>
      <c r="F58" s="357"/>
      <c r="G58" s="357"/>
      <c r="H58" s="357"/>
      <c r="I58" s="357"/>
      <c r="J58" s="357"/>
      <c r="K58" s="357"/>
      <c r="L58" s="357"/>
    </row>
    <row r="59" spans="1:25" x14ac:dyDescent="0.25">
      <c r="A59" s="357"/>
      <c r="B59" s="357"/>
      <c r="C59" s="357"/>
      <c r="D59" s="357"/>
      <c r="E59" s="357"/>
      <c r="F59" s="357"/>
      <c r="G59" s="357"/>
      <c r="H59" s="357"/>
      <c r="I59" s="357"/>
      <c r="J59" s="357"/>
      <c r="K59" s="357"/>
      <c r="L59" s="357"/>
    </row>
    <row r="60" spans="1:25" ht="14.4" customHeight="1" x14ac:dyDescent="0.25">
      <c r="A60" s="347" t="s">
        <v>306</v>
      </c>
      <c r="B60" s="347"/>
      <c r="C60" s="347"/>
      <c r="D60" s="347"/>
      <c r="E60" s="347"/>
      <c r="F60" s="347"/>
      <c r="G60" s="347"/>
      <c r="H60" s="347"/>
      <c r="I60" s="347"/>
      <c r="J60" s="347"/>
      <c r="K60" s="347"/>
      <c r="L60" s="347"/>
    </row>
    <row r="61" spans="1:25" ht="15" customHeight="1" x14ac:dyDescent="0.25">
      <c r="A61" s="347"/>
      <c r="B61" s="347"/>
      <c r="C61" s="347"/>
      <c r="D61" s="347"/>
      <c r="E61" s="347"/>
      <c r="F61" s="347"/>
      <c r="G61" s="347"/>
      <c r="H61" s="347"/>
      <c r="I61" s="347"/>
      <c r="J61" s="347"/>
      <c r="K61" s="347"/>
      <c r="L61" s="347"/>
    </row>
    <row r="62" spans="1:25" ht="13.2" customHeight="1" x14ac:dyDescent="0.25">
      <c r="A62" s="362" t="s">
        <v>308</v>
      </c>
      <c r="B62" s="362"/>
      <c r="C62" s="362"/>
      <c r="D62" s="362"/>
      <c r="E62" s="362"/>
      <c r="F62" s="362"/>
      <c r="G62" s="362"/>
      <c r="H62" s="362"/>
      <c r="I62" s="362"/>
      <c r="J62" s="362"/>
      <c r="K62" s="362"/>
      <c r="L62" s="362"/>
    </row>
    <row r="63" spans="1:25" x14ac:dyDescent="0.25">
      <c r="A63" t="s">
        <v>95</v>
      </c>
      <c r="B63" s="169"/>
      <c r="C63" s="169"/>
      <c r="D63" s="169"/>
      <c r="E63" s="169"/>
      <c r="F63" s="169"/>
      <c r="G63" s="169"/>
      <c r="H63" s="169"/>
      <c r="I63" s="169"/>
      <c r="J63" s="169"/>
      <c r="K63" s="169"/>
      <c r="L63" s="169"/>
    </row>
    <row r="64" spans="1:25" x14ac:dyDescent="0.25">
      <c r="A64" s="39"/>
      <c r="B64" s="39"/>
      <c r="C64" s="39"/>
      <c r="D64" s="39"/>
    </row>
    <row r="65" spans="1:4" x14ac:dyDescent="0.25">
      <c r="A65" s="39"/>
      <c r="B65" s="39"/>
      <c r="C65" s="39"/>
      <c r="D65" s="39"/>
    </row>
    <row r="66" spans="1:4" ht="13.2" customHeight="1" x14ac:dyDescent="0.25">
      <c r="B66" s="169"/>
      <c r="C66" s="169"/>
      <c r="D66" s="169"/>
    </row>
    <row r="67" spans="1:4" x14ac:dyDescent="0.25">
      <c r="A67" s="169"/>
      <c r="B67" s="169"/>
      <c r="C67" s="169"/>
      <c r="D67" s="169"/>
    </row>
  </sheetData>
  <mergeCells count="15">
    <mergeCell ref="O30:Y30"/>
    <mergeCell ref="A28:L28"/>
    <mergeCell ref="A30:A31"/>
    <mergeCell ref="B30:L30"/>
    <mergeCell ref="A1:N1"/>
    <mergeCell ref="A5:A6"/>
    <mergeCell ref="B5:L5"/>
    <mergeCell ref="N5:N6"/>
    <mergeCell ref="O5:Y5"/>
    <mergeCell ref="A3:L3"/>
    <mergeCell ref="A55:L56"/>
    <mergeCell ref="A57:L59"/>
    <mergeCell ref="A60:L61"/>
    <mergeCell ref="A62:L62"/>
    <mergeCell ref="N30:N31"/>
  </mergeCells>
  <conditionalFormatting sqref="O1:Y1048576">
    <cfRule type="cellIs" dxfId="5" priority="1" operator="between">
      <formula>0.0001</formula>
      <formula>0.0049</formula>
    </cfRule>
  </conditionalFormatting>
  <hyperlinks>
    <hyperlink ref="O1" location="Index!A1" display="Index" xr:uid="{1D0F4690-4374-4ACD-93B4-F604A857299B}"/>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65</vt:i4>
      </vt:variant>
      <vt:variant>
        <vt:lpstr>Named Ranges</vt:lpstr>
      </vt:variant>
      <vt:variant>
        <vt:i4>2</vt:i4>
      </vt:variant>
    </vt:vector>
  </HeadingPairs>
  <TitlesOfParts>
    <vt:vector size="67" baseType="lpstr">
      <vt:lpstr>Index</vt:lpstr>
      <vt:lpstr>1_1</vt:lpstr>
      <vt:lpstr>1_2</vt:lpstr>
      <vt:lpstr>1_3</vt:lpstr>
      <vt:lpstr>1_4</vt:lpstr>
      <vt:lpstr>1_5</vt:lpstr>
      <vt:lpstr>1_6</vt:lpstr>
      <vt:lpstr>1_7</vt:lpstr>
      <vt:lpstr>1_8</vt:lpstr>
      <vt:lpstr>2_1</vt:lpstr>
      <vt:lpstr>2_2</vt:lpstr>
      <vt:lpstr>2_3</vt:lpstr>
      <vt:lpstr>2_4</vt:lpstr>
      <vt:lpstr>2_5</vt:lpstr>
      <vt:lpstr>2_6</vt:lpstr>
      <vt:lpstr>2_7</vt:lpstr>
      <vt:lpstr>2_8</vt:lpstr>
      <vt:lpstr>3_1</vt:lpstr>
      <vt:lpstr>3_2</vt:lpstr>
      <vt:lpstr>3_3</vt:lpstr>
      <vt:lpstr>3_4</vt:lpstr>
      <vt:lpstr>3_5</vt:lpstr>
      <vt:lpstr>3_6</vt:lpstr>
      <vt:lpstr>3_7</vt:lpstr>
      <vt:lpstr>3_8</vt:lpstr>
      <vt:lpstr>4_1</vt:lpstr>
      <vt:lpstr>4_2</vt:lpstr>
      <vt:lpstr>4_3</vt:lpstr>
      <vt:lpstr>4_4</vt:lpstr>
      <vt:lpstr>4_5</vt:lpstr>
      <vt:lpstr>4_6</vt:lpstr>
      <vt:lpstr>4_7</vt:lpstr>
      <vt:lpstr>4_8</vt:lpstr>
      <vt:lpstr>5_1</vt:lpstr>
      <vt:lpstr>5_2</vt:lpstr>
      <vt:lpstr>5_3</vt:lpstr>
      <vt:lpstr>5_4</vt:lpstr>
      <vt:lpstr>5_5</vt:lpstr>
      <vt:lpstr>5_6</vt:lpstr>
      <vt:lpstr>5_7</vt:lpstr>
      <vt:lpstr>5_8</vt:lpstr>
      <vt:lpstr>6_1</vt:lpstr>
      <vt:lpstr>6_2</vt:lpstr>
      <vt:lpstr>6_3</vt:lpstr>
      <vt:lpstr>6_4</vt:lpstr>
      <vt:lpstr>6_5</vt:lpstr>
      <vt:lpstr>6_6</vt:lpstr>
      <vt:lpstr>6_7</vt:lpstr>
      <vt:lpstr>6_8</vt:lpstr>
      <vt:lpstr>7_1</vt:lpstr>
      <vt:lpstr>7_2</vt:lpstr>
      <vt:lpstr>7_3</vt:lpstr>
      <vt:lpstr>7_4</vt:lpstr>
      <vt:lpstr>7_5</vt:lpstr>
      <vt:lpstr>7_6</vt:lpstr>
      <vt:lpstr>7_7</vt:lpstr>
      <vt:lpstr>7_8</vt:lpstr>
      <vt:lpstr>8_1</vt:lpstr>
      <vt:lpstr>8_2</vt:lpstr>
      <vt:lpstr>8_3</vt:lpstr>
      <vt:lpstr>8_4</vt:lpstr>
      <vt:lpstr>8_5</vt:lpstr>
      <vt:lpstr>8_6</vt:lpstr>
      <vt:lpstr>8_7</vt:lpstr>
      <vt:lpstr>8_8</vt:lpstr>
      <vt:lpstr>Index!_ftn1</vt:lpstr>
      <vt:lpstr>Index!_ftnref1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Lucas</dc:creator>
  <cp:lastModifiedBy>Downs, Jenna</cp:lastModifiedBy>
  <cp:lastPrinted>2019-09-30T11:08:53Z</cp:lastPrinted>
  <dcterms:created xsi:type="dcterms:W3CDTF">2010-08-23T11:20:11Z</dcterms:created>
  <dcterms:modified xsi:type="dcterms:W3CDTF">2020-12-07T13:36:31Z</dcterms:modified>
</cp:coreProperties>
</file>