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Sentencing Council\007-Communications\Website and other e-comms\2017 New digital work\Website brief 2019\Content\Media library 2020\"/>
    </mc:Choice>
  </mc:AlternateContent>
  <xr:revisionPtr revIDLastSave="0" documentId="8_{8E0EF15E-24F6-4B22-834B-C45DF7B0056E}" xr6:coauthVersionLast="41" xr6:coauthVersionMax="41" xr10:uidLastSave="{00000000-0000-0000-0000-000000000000}"/>
  <bookViews>
    <workbookView xWindow="-120" yWindow="-120" windowWidth="20730" windowHeight="11160" xr2:uid="{00000000-000D-0000-FFFF-FFFF00000000}"/>
  </bookViews>
  <sheets>
    <sheet name="Index" sheetId="1" r:id="rId1"/>
    <sheet name="Notes" sheetId="85" r:id="rId2"/>
    <sheet name="1_1" sheetId="2" r:id="rId3"/>
    <sheet name="1_2" sheetId="3" r:id="rId4"/>
    <sheet name="1_3" sheetId="4" r:id="rId5"/>
    <sheet name="1_4" sheetId="5" r:id="rId6"/>
    <sheet name="1_5" sheetId="6" r:id="rId7"/>
    <sheet name="2_1" sheetId="53" r:id="rId8"/>
    <sheet name="2_2" sheetId="54" r:id="rId9"/>
    <sheet name="2_3" sheetId="55" r:id="rId10"/>
    <sheet name="2_4" sheetId="56" r:id="rId11"/>
    <sheet name="2_5" sheetId="57" r:id="rId12"/>
    <sheet name="3_1" sheetId="79" r:id="rId13"/>
    <sheet name="3_2" sheetId="80" r:id="rId14"/>
    <sheet name="3_3" sheetId="81" r:id="rId15"/>
    <sheet name="3_4" sheetId="82" r:id="rId16"/>
    <sheet name="3_5" sheetId="84" r:id="rId17"/>
    <sheet name="4_1" sheetId="58" r:id="rId18"/>
    <sheet name="4_2" sheetId="59" r:id="rId19"/>
    <sheet name="4_3" sheetId="60" r:id="rId20"/>
    <sheet name="4_4" sheetId="61" r:id="rId21"/>
    <sheet name="4_5" sheetId="62" r:id="rId22"/>
    <sheet name="5_1" sheetId="63" r:id="rId23"/>
    <sheet name="5_2" sheetId="64" r:id="rId24"/>
    <sheet name="5_3" sheetId="65" r:id="rId25"/>
    <sheet name="5_4" sheetId="66" r:id="rId26"/>
    <sheet name="5_5" sheetId="67" r:id="rId27"/>
    <sheet name="6_1" sheetId="68" r:id="rId28"/>
    <sheet name="6_2" sheetId="69" r:id="rId29"/>
    <sheet name="6_3" sheetId="70" r:id="rId30"/>
    <sheet name="6_4" sheetId="71" r:id="rId31"/>
    <sheet name="6_5" sheetId="72" r:id="rId32"/>
    <sheet name="7_1" sheetId="73" r:id="rId33"/>
    <sheet name="7_2" sheetId="74" r:id="rId34"/>
    <sheet name="7_3" sheetId="75" r:id="rId35"/>
    <sheet name="7_4" sheetId="76" r:id="rId36"/>
    <sheet name="7_5" sheetId="77" r:id="rId37"/>
  </sheets>
  <definedNames>
    <definedName name="_ftn1" localSheetId="0">Index!#REF!</definedName>
    <definedName name="_ftn1" localSheetId="1">Notes!$A$65</definedName>
    <definedName name="_ftnref1" localSheetId="0">Index!#REF!</definedName>
    <definedName name="_ftnref1" localSheetId="1">Notes!$A$61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54" l="1"/>
  <c r="B19" i="54"/>
  <c r="B18" i="54"/>
  <c r="B17" i="54"/>
  <c r="B16" i="54"/>
  <c r="B15" i="54"/>
  <c r="B14" i="54"/>
  <c r="C18" i="6" l="1"/>
  <c r="C17" i="6"/>
  <c r="C16" i="6"/>
  <c r="C15" i="6"/>
  <c r="C14" i="6"/>
  <c r="C13" i="6"/>
  <c r="C20" i="6" s="1"/>
</calcChain>
</file>

<file path=xl/sharedStrings.xml><?xml version="1.0" encoding="utf-8"?>
<sst xmlns="http://schemas.openxmlformats.org/spreadsheetml/2006/main" count="1140" uniqueCount="315">
  <si>
    <t>Table 1_1</t>
  </si>
  <si>
    <t>Table 1_2</t>
  </si>
  <si>
    <t>Table 1_3</t>
  </si>
  <si>
    <t>Table 1_4</t>
  </si>
  <si>
    <t>Table 1_5</t>
  </si>
  <si>
    <t>Table 2_1</t>
  </si>
  <si>
    <t>Table 2_2</t>
  </si>
  <si>
    <t>Table 2_3</t>
  </si>
  <si>
    <t>Table 2_4</t>
  </si>
  <si>
    <t>Table 2_5</t>
  </si>
  <si>
    <t>Table 3_1</t>
  </si>
  <si>
    <t>Table 3_2</t>
  </si>
  <si>
    <t>Table 3_3</t>
  </si>
  <si>
    <t>Table 3_4</t>
  </si>
  <si>
    <t>Table 3_5</t>
  </si>
  <si>
    <t>Table 4_1</t>
  </si>
  <si>
    <t>Table 4_2</t>
  </si>
  <si>
    <t>Table 4_3</t>
  </si>
  <si>
    <t>Table 4_4</t>
  </si>
  <si>
    <t>Table 4_5</t>
  </si>
  <si>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</si>
  <si>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</si>
  <si>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</si>
  <si>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</si>
  <si>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</si>
  <si>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</si>
  <si>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</si>
  <si>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</si>
  <si>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t>Offender demographics</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</si>
  <si>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</si>
  <si>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</si>
  <si>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</si>
  <si>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</si>
  <si>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</si>
  <si>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</si>
  <si>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</si>
  <si>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</si>
  <si>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can be found at:</t>
  </si>
  <si>
    <t>http://sentencingcouncil.org.uk</t>
  </si>
  <si>
    <t>https://www.gov.uk/government/collections/criminal-justice-statistics-quarterly</t>
  </si>
  <si>
    <t>Further information on general sentencing practice in England and Wales can be found on the Council’s website at:</t>
  </si>
  <si>
    <t>http://www.sentencingcouncil.org.uk/</t>
  </si>
  <si>
    <t>Contact points for further information</t>
  </si>
  <si>
    <t>Statistical contact: Caroline Nauth-Misir</t>
  </si>
  <si>
    <t>Tel:</t>
  </si>
  <si>
    <t>020 7071 5778</t>
  </si>
  <si>
    <t>Email:</t>
  </si>
  <si>
    <t>research@sentencingcouncil.gov.uk</t>
  </si>
  <si>
    <t>Press Office enquiries: Kathryn Montague</t>
  </si>
  <si>
    <t>020 7071 5792</t>
  </si>
  <si>
    <t>Index</t>
  </si>
  <si>
    <t>Offence type</t>
  </si>
  <si>
    <t>Court type</t>
  </si>
  <si>
    <t>Magistrates' court</t>
  </si>
  <si>
    <t>Crown Court</t>
  </si>
  <si>
    <t>Total</t>
  </si>
  <si>
    <t>Source: Court Proceedings Database, Ministry of Justice</t>
  </si>
  <si>
    <t>Notes:</t>
  </si>
  <si>
    <t>2) Excludes data for Cardiff magistrates' court for April, July and August 2008.</t>
  </si>
  <si>
    <t>Outcome</t>
  </si>
  <si>
    <t>Absolute and conditional discharge</t>
  </si>
  <si>
    <t>Fine</t>
  </si>
  <si>
    <t>Community sentence</t>
  </si>
  <si>
    <t>Suspended sentence</t>
  </si>
  <si>
    <t>Immediate custody</t>
  </si>
  <si>
    <t>Mean</t>
  </si>
  <si>
    <t>Median</t>
  </si>
  <si>
    <r>
      <t>Proportion receiving an indeterminate sentence</t>
    </r>
    <r>
      <rPr>
        <vertAlign val="superscript"/>
        <sz val="10"/>
        <color indexed="8"/>
        <rFont val="Arial"/>
        <family val="2"/>
      </rPr>
      <t>4,5</t>
    </r>
  </si>
  <si>
    <t>4) This is calculated as the number of offenders given an indeterminate custodial sentence, out of the number of offenders given a sentence of immediate custody.</t>
  </si>
  <si>
    <t>Number of adults sentenced</t>
  </si>
  <si>
    <t>Proportion of adults sentenced</t>
  </si>
  <si>
    <t>Less than 1 year</t>
  </si>
  <si>
    <t>1 to 2</t>
  </si>
  <si>
    <t>2 to 3</t>
  </si>
  <si>
    <t>3 to 4</t>
  </si>
  <si>
    <t>4 to 5</t>
  </si>
  <si>
    <t>Male</t>
  </si>
  <si>
    <t>Female</t>
  </si>
  <si>
    <t>Not recorded/not known</t>
  </si>
  <si>
    <t>Percentage of all adults sentenced</t>
  </si>
  <si>
    <t>18 to 21 years</t>
  </si>
  <si>
    <t>22 to 29 years</t>
  </si>
  <si>
    <t>30 to 39 years</t>
  </si>
  <si>
    <t>40 to 49 years</t>
  </si>
  <si>
    <t>50 to 59 years</t>
  </si>
  <si>
    <t>60 years or older</t>
  </si>
  <si>
    <t>White</t>
  </si>
  <si>
    <t>Black</t>
  </si>
  <si>
    <t>Asian</t>
  </si>
  <si>
    <t>Other</t>
  </si>
  <si>
    <t>Note:</t>
  </si>
  <si>
    <t>1) Excludes data for Cardiff magistrates' court for April, July and August 2008.</t>
  </si>
  <si>
    <r>
      <t>Otherwise dealt with</t>
    </r>
    <r>
      <rPr>
        <vertAlign val="superscript"/>
        <sz val="10"/>
        <color indexed="8"/>
        <rFont val="Arial"/>
        <family val="2"/>
      </rPr>
      <t>2</t>
    </r>
  </si>
  <si>
    <r>
      <t>Sentence length (months)</t>
    </r>
    <r>
      <rPr>
        <b/>
        <vertAlign val="superscript"/>
        <sz val="10"/>
        <color indexed="8"/>
        <rFont val="Arial"/>
        <family val="2"/>
      </rPr>
      <t>1</t>
    </r>
  </si>
  <si>
    <t>5) For 2008-2012, the indeterminate sentence figures include the sentences of Imprisonment for Public Protection (IPP) and Extended Sentences for Public Protection (EPP). These sentences were introduced in 2005 and abolished in 2012.</t>
  </si>
  <si>
    <r>
      <t>Proportion receiving an indeterminate sentence</t>
    </r>
    <r>
      <rPr>
        <vertAlign val="superscript"/>
        <sz val="10"/>
        <color indexed="8"/>
        <rFont val="Arial"/>
        <family val="2"/>
      </rPr>
      <t>3,4</t>
    </r>
  </si>
  <si>
    <t>3) This is calculated as the number of offenders given an indeterminate custodial sentence, out of the number of offenders given a sentence of immediate custody.</t>
  </si>
  <si>
    <t>4) For 2008-2012, the indeterminate sentence figures include the sentences of Imprisonment for Public Protection (IPP) and Extended Sentences for Public Protection (EPP). These sentences were introduced in 2005 and abolished in 2012.</t>
  </si>
  <si>
    <t>Table 5_1</t>
  </si>
  <si>
    <t>Table 5_2</t>
  </si>
  <si>
    <t>Table 5_3</t>
  </si>
  <si>
    <t>Table 5_4</t>
  </si>
  <si>
    <t>Table 5_5</t>
  </si>
  <si>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</si>
  <si>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</si>
  <si>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Detailed sentencing data from the Ministry of Justice’s Court Proceedings Database can be accessed via the data tool published alongside the annual Criminal Justice Statistics publication. The tool enables data covering the last decade to be viewed by offence, sex, and age range, and can be accessed via the following link (for example, see the 'Outcomes by Offence data tool'):</t>
  </si>
  <si>
    <t>https://www.gov.uk/government/statistics/criminal-justice-system-statistics-quarterly-december-2018</t>
  </si>
  <si>
    <t>Less than 1 month</t>
  </si>
  <si>
    <t>Greater than 6 months</t>
  </si>
  <si>
    <t>3 to 6</t>
  </si>
  <si>
    <t>6 to 9</t>
  </si>
  <si>
    <t>9 to 12</t>
  </si>
  <si>
    <t>12 to 15</t>
  </si>
  <si>
    <t>2) In some cases where the age of the adult was unknown, the age has been set to 25 in the source data for this table.</t>
  </si>
  <si>
    <r>
      <t>Age Group</t>
    </r>
    <r>
      <rPr>
        <b/>
        <vertAlign val="superscript"/>
        <sz val="10"/>
        <color indexed="8"/>
        <rFont val="Arial"/>
        <family val="2"/>
      </rPr>
      <t>2</t>
    </r>
  </si>
  <si>
    <t>3) The "perceived ethnicity" is the ethnicity of the offender as perceived by the police officer handling the case.</t>
  </si>
  <si>
    <t>5) Percentage calculations do not include cases where the perceived ethnicity was unknown.</t>
  </si>
  <si>
    <r>
      <t>Perceived Ethnicity</t>
    </r>
    <r>
      <rPr>
        <b/>
        <vertAlign val="superscript"/>
        <sz val="10"/>
        <color indexed="8"/>
        <rFont val="Arial"/>
        <family val="2"/>
      </rPr>
      <t>3,4</t>
    </r>
  </si>
  <si>
    <r>
      <t>Percentage of all adults sentenced</t>
    </r>
    <r>
      <rPr>
        <b/>
        <vertAlign val="superscript"/>
        <sz val="10"/>
        <color indexed="8"/>
        <rFont val="Arial"/>
        <family val="2"/>
      </rPr>
      <t>5</t>
    </r>
  </si>
  <si>
    <r>
      <t>Sentence length (years)</t>
    </r>
    <r>
      <rPr>
        <b/>
        <vertAlign val="superscript"/>
        <sz val="10"/>
        <color indexed="8"/>
        <rFont val="Arial"/>
        <family val="2"/>
      </rPr>
      <t>1</t>
    </r>
  </si>
  <si>
    <r>
      <t>2008</t>
    </r>
    <r>
      <rPr>
        <vertAlign val="superscript"/>
        <sz val="10"/>
        <color rgb="FF000000"/>
        <rFont val="Arial"/>
        <family val="2"/>
      </rPr>
      <t>1</t>
    </r>
  </si>
  <si>
    <r>
      <t>2008</t>
    </r>
    <r>
      <rPr>
        <vertAlign val="superscript"/>
        <sz val="10"/>
        <color rgb="FF000000"/>
        <rFont val="Arial"/>
        <family val="2"/>
      </rPr>
      <t>2</t>
    </r>
  </si>
  <si>
    <t>1) Excludes life and indeterminate sentences.</t>
  </si>
  <si>
    <r>
      <t>Percentage of all adults sentenced</t>
    </r>
    <r>
      <rPr>
        <b/>
        <vertAlign val="superscript"/>
        <sz val="10"/>
        <color rgb="FF000000"/>
        <rFont val="Arial"/>
        <family val="2"/>
      </rPr>
      <t>1</t>
    </r>
  </si>
  <si>
    <t>http://www.sentencingcouncil.org.uk/consultations/</t>
  </si>
  <si>
    <r>
      <t>Sentence length (years)</t>
    </r>
    <r>
      <rPr>
        <b/>
        <vertAlign val="superscript"/>
        <sz val="10"/>
        <color indexed="8"/>
        <rFont val="Arial"/>
        <family val="2"/>
      </rPr>
      <t>2</t>
    </r>
  </si>
  <si>
    <t>Assault offences</t>
  </si>
  <si>
    <t>Section 1: Common assault</t>
  </si>
  <si>
    <t>Number of adult offenders sentenced for common assault, all courts, 2008-2018</t>
  </si>
  <si>
    <t>Number and proportion of adult offenders sentenced for common assault, by sentence outcome, 2008-2018</t>
  </si>
  <si>
    <t>Average custodial sentence lengths (ACSL) received by adult offenders sentenced for common assault, 2008-2018</t>
  </si>
  <si>
    <t>Sentence lengths received by adult offenders sentenced to immediate custody for common assault, 2018</t>
  </si>
  <si>
    <t>Number and proportion of adult offenders sentenced for attempted murder, by sentence outcome, 2008-2018</t>
  </si>
  <si>
    <t>Average custodial sentence lengths (ACSL) received by adult offenders sentenced for attempted murder, 2008-2018</t>
  </si>
  <si>
    <t>Sentence lengths received by adult offenders sentenced to immediate custody for attempted murder, 2018</t>
  </si>
  <si>
    <t>Number of adult offenders sentenced for assault with intent to resist arrest, all courts, 2008-2018</t>
  </si>
  <si>
    <t>Number and proportion of adult offenders sentenced for assault with intent to resist arrest, by sentence outcome, 2008-2018</t>
  </si>
  <si>
    <t>Average custodial sentence lengths (ACSL) received by adult offenders sentenced for assault with intent to resist arrest, 2008-2018</t>
  </si>
  <si>
    <t>Sentence lengths received by adult offenders sentenced to immediate custody for assault with intent to resist arrest, 2018</t>
  </si>
  <si>
    <t>Table 1.1: Number of adult offenders sentenced for common assault, all courts, 2008-2018</t>
  </si>
  <si>
    <t>Common assault</t>
  </si>
  <si>
    <t>Racially/religiously aggravated common assault</t>
  </si>
  <si>
    <r>
      <t>2008</t>
    </r>
    <r>
      <rPr>
        <vertAlign val="superscript"/>
        <sz val="10"/>
        <rFont val="Arial"/>
        <family val="2"/>
      </rPr>
      <t>1</t>
    </r>
  </si>
  <si>
    <t>Table 1.2: Number and proportion of adult offenders sentenced for common assault, by sentence outcome, 2008-2018</t>
  </si>
  <si>
    <t>Table 1.3: Average custodial sentence lengths (ACSL) received by adult offenders sentenced for common assault, 2008-2018</t>
  </si>
  <si>
    <t>Table 1.4: Sentence lengths received by adult offenders sentenced to immediate custody for common assault, 2018</t>
  </si>
  <si>
    <t>1) Sentence length intervals do not include the lower bound, but do include the upper bound sentence length. For example, the category ‘Less than 1 month’ includes sentence lengths less than and equal to 1 month, and ‘1 to 2’ includes sentence lengths over 1 month, and up to and including 2 months.</t>
  </si>
  <si>
    <t>Racially/religiously aggravated actual bodily harm</t>
  </si>
  <si>
    <t>1)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</si>
  <si>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t>Less than 3 years</t>
  </si>
  <si>
    <t>Greater than 15 years</t>
  </si>
  <si>
    <t>Indeterminate</t>
  </si>
  <si>
    <r>
      <t>Perceived Ethnicity</t>
    </r>
    <r>
      <rPr>
        <b/>
        <vertAlign val="superscript"/>
        <sz val="10"/>
        <color indexed="8"/>
        <rFont val="Arial"/>
        <family val="2"/>
      </rPr>
      <t>4,5</t>
    </r>
  </si>
  <si>
    <r>
      <t>Percentage of all adults sentenced</t>
    </r>
    <r>
      <rPr>
        <b/>
        <vertAlign val="superscript"/>
        <sz val="10"/>
        <color indexed="8"/>
        <rFont val="Arial"/>
        <family val="2"/>
      </rPr>
      <t>6</t>
    </r>
  </si>
  <si>
    <t>4) The "perceived ethnicity" is the ethnicity of the offender as perceived by the police officer handling the case.</t>
  </si>
  <si>
    <t>6) Percentage calculations do not include cases where the perceived ethnicity was unknown.</t>
  </si>
  <si>
    <t>Number of adult offenders sentenced for assault occasioning actual bodily harm, all courts, 2008-2018</t>
  </si>
  <si>
    <t>Number and proportion of adult offenders sentenced for assault occasioning actual bodily harm, by sentence outcome, 2008-2018</t>
  </si>
  <si>
    <t>Average custodial sentence lengths (ACSL) received by adult offenders sentenced for assault occasioning actual bodily harm, 2008-2018</t>
  </si>
  <si>
    <t>Sentence lengths received by adult offenders sentenced to immediate custody for assault occasioning actual bodily harm, 2018</t>
  </si>
  <si>
    <t>Assault occasioning actual bodily harm</t>
  </si>
  <si>
    <t>Number of adult offenders sentenced for inflicting grievous bodily harm/unlawful wounding, all courts, 2008-2018</t>
  </si>
  <si>
    <t>Number and proportion of adult offenders sentenced for inflicting grievous bodily harm/unlawful wounding, by sentence outcome, 2008-2018</t>
  </si>
  <si>
    <t>Average custodial sentence lengths (ACSL) received by adult offenders sentenced for inflicting grievous bodily harm/unlawful wounding, 2008-2018</t>
  </si>
  <si>
    <t>Inflicting grievous bodily harm/unlawful wounding</t>
  </si>
  <si>
    <t>Racially/religiously aggravated grievous bodily harm/unlawful wounding</t>
  </si>
  <si>
    <t>Number and proportion of adult offenders sentenced for causing grievous bodily harm/wounding with intent, by sentence outcome, 2008-2018</t>
  </si>
  <si>
    <t>Average custodial sentence lengths (ACSL) received by adult offenders sentenced for causing grievous bodily harm/wounding with intent, 2008-2018</t>
  </si>
  <si>
    <t>Sentence lengths received by adult offenders sentenced to immediate custody for causing grievous bodily harm/wounding with intent, 2018</t>
  </si>
  <si>
    <t>Causing grievous bodily harm/wounding with intent</t>
  </si>
  <si>
    <t>Table 7_1</t>
  </si>
  <si>
    <t>Table 7_2</t>
  </si>
  <si>
    <t>Table 7_3</t>
  </si>
  <si>
    <t>Table 7_4</t>
  </si>
  <si>
    <t>Table 7_5</t>
  </si>
  <si>
    <t>Attempted murder</t>
  </si>
  <si>
    <t>Assault with intent to resist arrest</t>
  </si>
  <si>
    <t>Less than 3 months</t>
  </si>
  <si>
    <r>
      <t>Percentage of all adults sentenced</t>
    </r>
    <r>
      <rPr>
        <b/>
        <vertAlign val="superscript"/>
        <sz val="10"/>
        <color rgb="FF000000"/>
        <rFont val="Arial"/>
        <family val="2"/>
      </rPr>
      <t>3</t>
    </r>
  </si>
  <si>
    <t>3) Percentage calculations do not include cases where the age was unknown.</t>
  </si>
  <si>
    <t>5) For a proportion of adults sentenced (12% for common assault, 15% for racially/religiously aggravated common assault), their perceived ethnicity was either not recorded or it was not known. Therefore the proportions amongst those for whom data was provided may not reflect the demographics of the full population, and these figures should be treated with caution.</t>
  </si>
  <si>
    <t>4) For a large proportion of adults sentenced (19% for assault occasioning actual bodily harm, 30% for racially/religiously aggravated actual bodily harm), their perceived ethnicity was either not recorded or it was not known. Therefore the proportions amongst those for whom data was provided may not reflect the demographics of the full population, and these figures should be treated with caution.</t>
  </si>
  <si>
    <t>4) For a proportion of adults sentenced (19%), their perceived ethnicity was either not recorded or it was not known. Therefore the proportions amongst those for whom data was provided may not reflect the demographics of the full population, and these figures should be treated with caution.</t>
  </si>
  <si>
    <t>Less than 6 years</t>
  </si>
  <si>
    <t>6 to 12</t>
  </si>
  <si>
    <t>12 to 18</t>
  </si>
  <si>
    <t>2) Sentence length intervals do not include the lower bound, but do include the upper bound sentence length. For example, the category ‘Less than 6 years’ includes sentence lengths less than and equal to 6 years, and ‘6 to 12’ includes sentence lengths over 6 years, and up to and including 12 years.</t>
  </si>
  <si>
    <t>4) For a proportion of adults sentenced (11%), their perceived ethnicity was either not recorded or it was not known. Therefore the proportions amongst those for whom data was provided may not reflect the demographics of the full population, and these figures should be treated with caution.</t>
  </si>
  <si>
    <r>
      <t>Sentence length (months)</t>
    </r>
    <r>
      <rPr>
        <b/>
        <vertAlign val="superscript"/>
        <sz val="10"/>
        <color indexed="8"/>
        <rFont val="Arial"/>
        <family val="2"/>
      </rPr>
      <t>2</t>
    </r>
  </si>
  <si>
    <t>Less than 2 months</t>
  </si>
  <si>
    <t>2 to 4</t>
  </si>
  <si>
    <t>4 to 6</t>
  </si>
  <si>
    <t>1) Sentence length intervals do not include the lower bound, but do include the upper bound sentence length. For example, the category ‘Less than 2 months’ includes sentence lengths less than and equal to 2 months, and ‘2 to 4’ includes sentence lengths over 2 months, and up to and including 4 months.</t>
  </si>
  <si>
    <t>4) For a small proportion of adults sentenced (7%), their perceived ethnicity was either not recorded or it was not known. Therefore the proportions amongst those for whom data was provided may not reflect the demographics of the full population, and these figures should be treated with caution.</t>
  </si>
  <si>
    <r>
      <t>ACSL (months)</t>
    </r>
    <r>
      <rPr>
        <b/>
        <vertAlign val="superscript"/>
        <sz val="10"/>
        <color indexed="8"/>
        <rFont val="Arial"/>
        <family val="2"/>
      </rPr>
      <t>1</t>
    </r>
  </si>
  <si>
    <t>Number of adult offenders sentenced for causing grievous bodily harm/wounding with intent, Crown Court, 2008-2018</t>
  </si>
  <si>
    <t>Number of adult offenders sentenced for attempted murder, Crown Court, 2008-2018</t>
  </si>
  <si>
    <r>
      <t>Percentage of all adults sentenced</t>
    </r>
    <r>
      <rPr>
        <b/>
        <vertAlign val="superscript"/>
        <sz val="10"/>
        <color rgb="FF000000"/>
        <rFont val="Arial"/>
        <family val="2"/>
      </rPr>
      <t>2</t>
    </r>
  </si>
  <si>
    <t>3) In some cases where the age of the adult was unknown, the age has been set to 25 in the source data for this table.</t>
  </si>
  <si>
    <r>
      <t>Age Group</t>
    </r>
    <r>
      <rPr>
        <b/>
        <vertAlign val="superscript"/>
        <sz val="10"/>
        <color indexed="8"/>
        <rFont val="Arial"/>
        <family val="2"/>
      </rPr>
      <t>3</t>
    </r>
  </si>
  <si>
    <t>1) Figures shown here differ from those published by the MoJ, as there is one attempted murder case in the CPD which indicates that the offender was sentenced in a magistrates’ court. This case has been excluded from the above table as this offence is indictable only, and can therefore only be sentenced in the Crown Court. In addition, there are a small number of attempted murder cases in the CPD where either the disposal or sentence length appear to have been recorded incorrectly by the courts. These cases have also been excluded from the above table.</t>
  </si>
  <si>
    <t>&lt;0.5%</t>
  </si>
  <si>
    <t>1) Figures shown here differ from those published by the MoJ, as there are a number of causing grievous bodily harm/wounding with intent cases in the CPD which indicate that the offender was sentenced in a magistrates’ court. These cases have been excluded from the above table as this offence is indictable only, and can therefore only be sentenced in the Crown Court.</t>
  </si>
  <si>
    <r>
      <t>ACSL (months)</t>
    </r>
    <r>
      <rPr>
        <b/>
        <vertAlign val="superscript"/>
        <sz val="10"/>
        <color indexed="8"/>
        <rFont val="Arial"/>
        <family val="2"/>
      </rPr>
      <t>1,2</t>
    </r>
  </si>
  <si>
    <r>
      <t>2008</t>
    </r>
    <r>
      <rPr>
        <vertAlign val="superscript"/>
        <sz val="10"/>
        <color rgb="FF000000"/>
        <rFont val="Arial"/>
        <family val="2"/>
      </rPr>
      <t>3</t>
    </r>
  </si>
  <si>
    <t>3) Excludes data for Cardiff magistrates' court for April, July and August 2008.</t>
  </si>
  <si>
    <r>
      <t>Sentence length (months)</t>
    </r>
    <r>
      <rPr>
        <b/>
        <vertAlign val="superscript"/>
        <sz val="10"/>
        <color indexed="8"/>
        <rFont val="Arial"/>
        <family val="2"/>
      </rPr>
      <t>1,2</t>
    </r>
  </si>
  <si>
    <t>2) Excludes 7 cases of common assault in 2018 where the sentence was above the statutory maximum for this offence (6 months' custody).</t>
  </si>
  <si>
    <r>
      <t>Sentence length (years)</t>
    </r>
    <r>
      <rPr>
        <b/>
        <vertAlign val="superscript"/>
        <sz val="10"/>
        <color indexed="8"/>
        <rFont val="Arial"/>
        <family val="2"/>
      </rPr>
      <t>1,2</t>
    </r>
  </si>
  <si>
    <t>2) Excludes 2 cases of assault occasioning actual bodily harm in 2018 where the sentence was above the statutory maximum for this offence (5 years' custody).</t>
  </si>
  <si>
    <t>2) Excludes 7 cases of inflicting grievous bodily harm/unlawful wounding in 2018 where the sentence was above the statutory maximum for this offence (5 years' custody).</t>
  </si>
  <si>
    <t>2) Excludes 2 cases of assault occasioning actual bodily harm over the period 2008-2018 where the sentence was above the statutory maximum for this offence (5 years' custody).</t>
  </si>
  <si>
    <t>2) Excludes 28 cases of inflicting grievous bodily harm/unlawful wounding over the period 2008-2018 where the sentence was above the statutory maximum for this offence (5 years' custody).</t>
  </si>
  <si>
    <r>
      <t>Otherwise dealt with</t>
    </r>
    <r>
      <rPr>
        <vertAlign val="superscript"/>
        <sz val="10"/>
        <color indexed="8"/>
        <rFont val="Arial"/>
        <family val="2"/>
      </rPr>
      <t>3</t>
    </r>
  </si>
  <si>
    <r>
      <t>ACSL (years)</t>
    </r>
    <r>
      <rPr>
        <b/>
        <vertAlign val="superscript"/>
        <sz val="10"/>
        <color indexed="8"/>
        <rFont val="Arial"/>
        <family val="2"/>
      </rPr>
      <t>3</t>
    </r>
  </si>
  <si>
    <t>3) Excludes life and indeterminate sentences.</t>
  </si>
  <si>
    <t>2) Due to a data issue currently under investigation, there are a number of causing grievous bodily harm/wounding with intent cases of immediate custody which are incorrectly categorised in the CPD as 'Otherwise dealt with'. The figures shown for 'Immediate custody' and 'Otherwise dealt with' should therefore be treated with caution.</t>
  </si>
  <si>
    <r>
      <t>Sentence length (years)</t>
    </r>
    <r>
      <rPr>
        <b/>
        <vertAlign val="superscript"/>
        <sz val="10"/>
        <color indexed="8"/>
        <rFont val="Arial"/>
        <family val="2"/>
      </rPr>
      <t>3</t>
    </r>
  </si>
  <si>
    <t>3) Sentence length intervals do not include the lower bound, but do include the upper bound sentence length. For example, the category ‘Less than 3 years’ includes sentence lengths less than and equal to 3 years, and ‘3 to 6’ includes sentence lengths over 3 years, and up to and including 6 years.</t>
  </si>
  <si>
    <t>2) Due to a data issue currently under investigation, there are a number of causing grievous bodily harm/wounding with intent cases of immediate custody which are incorrectly categorised in the CPD as 'Otherwise dealt with'. The ACSL figures shown above should therefore be treated with caution, as they do not encompass the full range of immediate custodial sentences given.</t>
  </si>
  <si>
    <t>2) Due to a data issue currently under investigation, there are a number of causing grievous bodily harm/wounding with intent cases of immediate custody which are incorrectly categorised in the CPD as 'Otherwise dealt with'. The sentence length figures shown above should therefore be treated with caution, as they do not encompass the full range of immediate custodial sentences given.</t>
  </si>
  <si>
    <t>https://assets.publishing.service.gov.uk/government/uploads/system/uploads/attachment_data/file/849200/statistics-on-race-and-the-cjs-2018.pdf</t>
  </si>
  <si>
    <t xml:space="preserve">Demographic data has been sourced from the Court Proceedings Database (CPD). Where the ethnicity of sentenced offenders is described, the ethnicity as perceived by the police officer dealing with the case is used. This differs from MoJ published statistics, which use self-identified ethnicity.
Perceived ethnicity is the most comprehensive data source available on ethnicity; therefore it is used in preference to any other source of ethnicity data. However, for some offences, there are a high proportion of cases where the perceived ethnicity was not known or not recorded. Therefore the ethnicity data should be read with some caution.
The ethnicity categories for perceived ethnicity are: White, Black, Asian, Other, Not recorded/not known. A separate categorisation for Mixed ethnicity offenders is not available. For more information on this and other ethnicity variables, see Appendix I: Ethnicity classifications (starting on page 64) in the Race and the Criminal Justice System 2018 publication here: </t>
  </si>
  <si>
    <r>
      <t>Racially/religiously aggravated grievous bodily harm/unlawful wounding</t>
    </r>
    <r>
      <rPr>
        <b/>
        <vertAlign val="superscript"/>
        <sz val="10"/>
        <color rgb="FF000000"/>
        <rFont val="Arial"/>
        <family val="2"/>
      </rPr>
      <t>3</t>
    </r>
  </si>
  <si>
    <t>3) These statistics are provided for the period 2014-2018, rather than for a single year, due to the small number of offenders sentenced each year.</t>
  </si>
  <si>
    <t>Sentence lengths received by adult offenders sentenced to immediate custody for inflicting grievous bodily harm/unlawful wounding, various years</t>
  </si>
  <si>
    <t>6) These statistics are provided for the period 2014-2018, rather than for a single year, due to the small number of offenders sentenced each year.</t>
  </si>
  <si>
    <t>4) For a proportion of adults sentenced (21% for inflicting grievous bodily harm/unlawful wounding, 19% for racially/religiously aggravated grievous bodily harm/unlawful wounding), their perceived ethnicity was either not recorded or it was not known. Therefore the proportions amongst those for whom data was provided may not reflect the demographics of the full population, and these figures should be treated with caution.</t>
  </si>
  <si>
    <t>2) Figures shown prior to 2011 may also include genocide offences (although the number of these offences is likely to be very small).</t>
  </si>
  <si>
    <t>2) The category 'Otherwise dealt with' includes: hospital order; one day in police cells; disqualification order; restraining order; confiscation order; travel restriction order; disqualification from driving; recommendation for deportation; compensation; and other miscellaneous disposals.</t>
  </si>
  <si>
    <t>3) The category 'Otherwise dealt with' includes: hospital order; one day in police cells; disqualification order; restraining order; confiscation order; travel restriction order; disqualification from driving; recommendation for deportation; compensation; and other miscellaneous disposals.</t>
  </si>
  <si>
    <t>These data tables provide statistics on the outcomes and demographics of offenders sentenced for offences covered by the Sentencing Council draft revised guideline for assault offences, which can be found here:</t>
  </si>
  <si>
    <t>ACSL (months)</t>
  </si>
  <si>
    <t>1) Excludes 68 cases of common assault over the period 2008-2018 where the sentence was above the statutory maximum for this offence (6 months' custody).</t>
  </si>
  <si>
    <t>Inflicting grievous bodily harm/unlawful wounding, 2018</t>
  </si>
  <si>
    <r>
      <t>Racially/religiously aggravated grievous bodily harm/unlawful wounding, 2014-2018</t>
    </r>
    <r>
      <rPr>
        <b/>
        <vertAlign val="superscript"/>
        <sz val="10"/>
        <color rgb="FF000000"/>
        <rFont val="Arial"/>
        <family val="2"/>
      </rPr>
      <t>6</t>
    </r>
  </si>
  <si>
    <t>5 to 6 months</t>
  </si>
  <si>
    <t>15 to 18 months</t>
  </si>
  <si>
    <t>4 to 5 years</t>
  </si>
  <si>
    <t>5 to 6 years</t>
  </si>
  <si>
    <t>Greater than 18 years</t>
  </si>
  <si>
    <t>Section 3: Assault with intent to resist arrest</t>
  </si>
  <si>
    <t>Section 4: Assault occasioning actual bodily harm</t>
  </si>
  <si>
    <t>Section 5: Inflicting grievous bodily harm/unlawful wounding</t>
  </si>
  <si>
    <t>Section 6: Causing grievous bodily harm/wounding with intent</t>
  </si>
  <si>
    <t>Section 7: Attempted murder</t>
  </si>
  <si>
    <t>Table 4.1: Number of adult offenders sentenced for assault occasioning actual bodily harm, all courts, 2008-2018</t>
  </si>
  <si>
    <t>Table 4.2: Number and proportion of adult offenders sentenced for assault occasioning actual bodily harm, by sentence outcome, 2008-2018</t>
  </si>
  <si>
    <t>Table 4.3: Average custodial sentence lengths (ACSL) received by adult offenders sentenced for assault occasioning actual bodily harm, 2008-2018</t>
  </si>
  <si>
    <t>Table 4.4: Sentence lengths received by adult offenders sentenced to immediate custody for assault occasioning actual bodily harm, 2018</t>
  </si>
  <si>
    <t>Table 3.1: Number of adult offenders sentenced for assault with intent to resist arrest, all courts, 2008-2018</t>
  </si>
  <si>
    <t>Table 3.2: Number and proportion of adult offenders sentenced for assault with intent to resist arrest, by sentence outcome, 2008-2018</t>
  </si>
  <si>
    <t>Table 3.3: Average custodial sentence lengths (ACSL) received by adult offenders sentenced for assault with intent to resist arrest, 2008-2018</t>
  </si>
  <si>
    <t>Table 3.4: Sentence lengths received by adult offenders sentenced to immediate custody for assault with intent to resist arrest, 2018</t>
  </si>
  <si>
    <t>Table 5.1: Number of adult offenders sentenced for inflicting grievous bodily harm/unlawful wounding, all courts, 2008-2018</t>
  </si>
  <si>
    <t>Table 5.2: Number and proportion of adult offenders sentenced for inflicting grievous bodily harm/unlawful wounding, by sentence outcome, 2008-2018</t>
  </si>
  <si>
    <t>Table 5.3: Average custodial sentence lengths (ACSL) received by adult offenders sentenced for inflicting grievous bodily harm/unlawful wounding, 2008-2018</t>
  </si>
  <si>
    <t>Table 5.4: Sentence lengths received by adult offenders sentenced to immediate custody for inflicting grievous bodily harm/unlawful wounding, various years</t>
  </si>
  <si>
    <r>
      <t>Table 6.1: Number of adult offenders sentenced for causing grievous bodily harm/wounding with intent, Crown Court, 2008-2018</t>
    </r>
    <r>
      <rPr>
        <b/>
        <vertAlign val="superscript"/>
        <sz val="10"/>
        <color rgb="FF000000"/>
        <rFont val="Arial"/>
        <family val="2"/>
      </rPr>
      <t>1</t>
    </r>
  </si>
  <si>
    <r>
      <t>Table 6.2: Number and proportion of adult offenders sentenced for causing grievous bodily harm/wounding with intent, by sentence outcome, 2008-2018</t>
    </r>
    <r>
      <rPr>
        <b/>
        <vertAlign val="superscript"/>
        <sz val="10"/>
        <color rgb="FF000000"/>
        <rFont val="Arial"/>
        <family val="2"/>
      </rPr>
      <t>1,2</t>
    </r>
  </si>
  <si>
    <r>
      <t>Table 6.3: Average custodial sentence lengths (ACSL) received by adult offenders sentenced for causing grievous bodily harm/wounding with intent, 2008-2018</t>
    </r>
    <r>
      <rPr>
        <b/>
        <vertAlign val="superscript"/>
        <sz val="10"/>
        <color rgb="FF000000"/>
        <rFont val="Arial"/>
        <family val="2"/>
      </rPr>
      <t>1,2</t>
    </r>
  </si>
  <si>
    <r>
      <t>Table 6.4: Sentence lengths received by adult offenders sentenced to immediate custody for causing grievous bodily harm/wounding with intent, 2018</t>
    </r>
    <r>
      <rPr>
        <b/>
        <vertAlign val="superscript"/>
        <sz val="10"/>
        <color rgb="FF000000"/>
        <rFont val="Arial"/>
        <family val="2"/>
      </rPr>
      <t>1,2</t>
    </r>
  </si>
  <si>
    <t>Table 6_1</t>
  </si>
  <si>
    <t>Table 6_2</t>
  </si>
  <si>
    <t>Table 6_3</t>
  </si>
  <si>
    <t>Table 6_4</t>
  </si>
  <si>
    <t>Table 6_5</t>
  </si>
  <si>
    <r>
      <t>Table 7.1: Number of adult offenders sentenced for attempted murder, Crown Court, 2008-2018</t>
    </r>
    <r>
      <rPr>
        <b/>
        <vertAlign val="superscript"/>
        <sz val="10"/>
        <color rgb="FF000000"/>
        <rFont val="Arial"/>
        <family val="2"/>
      </rPr>
      <t>1,2</t>
    </r>
  </si>
  <si>
    <r>
      <t>Table 7.2: Number and proportion of adult offenders sentenced for attempted murder, by sentence outcome, 2008-2018</t>
    </r>
    <r>
      <rPr>
        <b/>
        <vertAlign val="superscript"/>
        <sz val="10"/>
        <color rgb="FF000000"/>
        <rFont val="Arial"/>
        <family val="2"/>
      </rPr>
      <t>1,2</t>
    </r>
  </si>
  <si>
    <r>
      <t>Table 7.3: Average custodial sentence lengths (ACSL) received by adult offenders sentenced for attempted murder, 2008-2018</t>
    </r>
    <r>
      <rPr>
        <b/>
        <vertAlign val="superscript"/>
        <sz val="10"/>
        <color rgb="FF000000"/>
        <rFont val="Arial"/>
        <family val="2"/>
      </rPr>
      <t>1,2</t>
    </r>
  </si>
  <si>
    <r>
      <t>Table 7.4: Sentence lengths received by adult offenders sentenced to immediate custody for attempted murder, 2018</t>
    </r>
    <r>
      <rPr>
        <b/>
        <vertAlign val="superscript"/>
        <sz val="10"/>
        <color rgb="FF000000"/>
        <rFont val="Arial"/>
        <family val="2"/>
      </rPr>
      <t>1</t>
    </r>
  </si>
  <si>
    <t>Assaults on emergency workers</t>
  </si>
  <si>
    <t>Section 2: Assaults on emergency workers</t>
  </si>
  <si>
    <r>
      <t>Table 2.4: Sentence lengths received by adult offenders sentenced to immediate custody for assaults on emergency workers, 2018-2019 Q3</t>
    </r>
    <r>
      <rPr>
        <b/>
        <vertAlign val="superscript"/>
        <sz val="10"/>
        <color rgb="FF000000"/>
        <rFont val="Arial"/>
        <family val="2"/>
      </rPr>
      <t>1</t>
    </r>
  </si>
  <si>
    <t>1) This offence came into force on 13 November 2018. As less than two months of data were available for this offence for 2018, these tables have been extended to include data up until the end of September 2019 (the latest data currently available).</t>
  </si>
  <si>
    <r>
      <t>Table 2.1: Number of adult offenders sentenced for assaults on emergency workers, all courts, 2018-2019 Q3</t>
    </r>
    <r>
      <rPr>
        <b/>
        <vertAlign val="superscript"/>
        <sz val="10"/>
        <color rgb="FF000000"/>
        <rFont val="Arial"/>
        <family val="2"/>
      </rPr>
      <t>1,2,3</t>
    </r>
  </si>
  <si>
    <t>3) The offence 'assault on a police constable' (which is covered within the Council's existing 'Assault offences' guideline) is not being included in the revised guideline, as it is likely that most offenders previously convicted of this offence will now be convicted of 'assaults on emergency workers' instead.</t>
  </si>
  <si>
    <t>https://www.gov.uk/government/statistics/criminal-justice-system-statistics-quarterly-september-2019</t>
  </si>
  <si>
    <r>
      <t>Table 2.2: Number and proportion of adult offenders sentenced for assaults on emergency workers, by sentence outcome, 2018-2019 Q3</t>
    </r>
    <r>
      <rPr>
        <b/>
        <vertAlign val="superscript"/>
        <sz val="10"/>
        <color rgb="FF000000"/>
        <rFont val="Arial"/>
        <family val="2"/>
      </rPr>
      <t>1,2</t>
    </r>
  </si>
  <si>
    <r>
      <t>Table 2.3: Average custodial sentence lengths (ACSL) received by adult offenders sentenced for assaults on emergency workers, 2018-2019 Q3</t>
    </r>
    <r>
      <rPr>
        <b/>
        <vertAlign val="superscript"/>
        <sz val="10"/>
        <color rgb="FF000000"/>
        <rFont val="Arial"/>
        <family val="2"/>
      </rPr>
      <t>1,2</t>
    </r>
  </si>
  <si>
    <r>
      <t>ACSL (months)</t>
    </r>
    <r>
      <rPr>
        <b/>
        <vertAlign val="superscript"/>
        <sz val="10"/>
        <color indexed="8"/>
        <rFont val="Arial"/>
        <family val="2"/>
      </rPr>
      <t>3</t>
    </r>
  </si>
  <si>
    <t>2019 Q1-Q3</t>
  </si>
  <si>
    <t>2) Sentence length intervals do not include the lower bound, but do include the upper bound sentence length. For example, the category ‘Less than 2 months’ includes sentence lengths less than and equal to 2 months, and ‘2 to 4’ includes sentence lengths over 2 months, and up to and including 4 months.</t>
  </si>
  <si>
    <r>
      <t>Percentage of all adults sentenced</t>
    </r>
    <r>
      <rPr>
        <b/>
        <vertAlign val="superscript"/>
        <sz val="10"/>
        <color rgb="FF000000"/>
        <rFont val="Arial"/>
        <family val="2"/>
      </rPr>
      <t>4</t>
    </r>
  </si>
  <si>
    <r>
      <t>Perceived Ethnicity</t>
    </r>
    <r>
      <rPr>
        <b/>
        <vertAlign val="superscript"/>
        <sz val="10"/>
        <color indexed="8"/>
        <rFont val="Arial"/>
        <family val="2"/>
      </rPr>
      <t>5,6</t>
    </r>
  </si>
  <si>
    <r>
      <t>Percentage of all adults sentenced</t>
    </r>
    <r>
      <rPr>
        <b/>
        <vertAlign val="superscript"/>
        <sz val="10"/>
        <color indexed="8"/>
        <rFont val="Arial"/>
        <family val="2"/>
      </rPr>
      <t>7</t>
    </r>
  </si>
  <si>
    <t>7) Percentage calculations do not include cases where the perceived ethnicity was unknown.</t>
  </si>
  <si>
    <t>5) The "perceived ethnicity" is the ethnicity of the offender as perceived by the police officer handling the case.</t>
  </si>
  <si>
    <t>6) For a small proportion of adults sentenced (9%), their perceived ethnicity was either not recorded or it was not known. Therefore the proportions amongst those for whom data was provided may not reflect the demographics of the full population, and these figures should be treated with caution.</t>
  </si>
  <si>
    <t>4) Percentage calculations do not include cases where the age was unknown.</t>
  </si>
  <si>
    <t>5 to 6</t>
  </si>
  <si>
    <t>2) The Ministry of Justice (MoJ) published ad hoc statistics on this offence alongside their latest ‘Criminal Justice Statistics Quarterly’ publication, available here:</t>
  </si>
  <si>
    <t>Number of adult offenders sentenced for assaults on emergency workers, all courts, 2018-2019 Q3</t>
  </si>
  <si>
    <t>Number and proportion of adult offenders sentenced for assaults on emergency workers, by sentence outcome, 2018-2019 Q3</t>
  </si>
  <si>
    <t>Average custodial sentence lengths (ACSL) received by adult offenders sentenced for assaults on emergency workers, 2018-2019 Q3</t>
  </si>
  <si>
    <t>Sentence lengths received by adult offenders sentenced to immediate custody for assaults on emergency workers, 2018-2019 Q3</t>
  </si>
  <si>
    <t>The figures in these tables differ from those published by the MoJ, as these figures relate to adult offenders only, whereas the MoJ figures also include children.</t>
  </si>
  <si>
    <t>Demographics of adult offenders sentenced for common assault, by sex, age and perceived ethnicity, 2018</t>
  </si>
  <si>
    <t>Demographics of adult offenders sentenced for assaults on emergency workers, by sex, age and perceived ethnicity, 2018-2019 Q3</t>
  </si>
  <si>
    <t>Demographics of adult offenders sentenced for assault with intent to resist arrest, by sex, age and perceived ethnicity, 2018</t>
  </si>
  <si>
    <t>Demographics of adult offenders sentenced for assault occasioning actual bodily harm, by sex, age and perceived ethnicity, 2018</t>
  </si>
  <si>
    <t>Demographics of adult offenders sentenced for inflicting grievous bodily harm/unlawful wounding, by sex, age and perceived ethnicity, various years</t>
  </si>
  <si>
    <t>Demographics of adult offenders sentenced for causing grievous bodily harm/wounding with intent, by sex, age and perceived ethnicity, 2018</t>
  </si>
  <si>
    <t>Demographics of adult offenders sentenced for attempted murder, by sex, age and perceived ethnicity, 2018</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</si>
  <si>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</si>
  <si>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Table 1.5: Demographics of adult offenders sentenced for common assault, by sex, age and perceived ethnicity, 2018</t>
  </si>
  <si>
    <t>1) Percentage calculations do not include cases where the sex was unknown.</t>
  </si>
  <si>
    <t>2) Percentage calculations do not include cases where the sex was unknown.</t>
  </si>
  <si>
    <t>Table 3.5: Demographics of adult offenders sentenced for assault with intent to resist arrest, by sex, age and perceived ethnicity, 2018</t>
  </si>
  <si>
    <t>Table 4.5: Demographics of adult offenders sentenced for assault occasioning actual bodily harm, by sex, age and perceived ethnicity, 2018</t>
  </si>
  <si>
    <t>Table 5.5: Demographics of adult offenders sentenced for inflicting grievous bodily harm/unlawful wounding, by sex, age and perceived ethnicity, various years</t>
  </si>
  <si>
    <t>Sex</t>
  </si>
  <si>
    <r>
      <t>Table 7.5: Demographics of adult offenders sentenced for attempted murder, by sex, age and perceived ethnicity, 2018</t>
    </r>
    <r>
      <rPr>
        <b/>
        <vertAlign val="superscript"/>
        <sz val="10"/>
        <color rgb="FF000000"/>
        <rFont val="Arial"/>
        <family val="2"/>
      </rPr>
      <t>1</t>
    </r>
  </si>
  <si>
    <r>
      <t>Table 6.5: Demographics of adult offenders sentenced for causing grievous bodily harm/wounding with intent, by sex, age and perceived ethnicity, 2018</t>
    </r>
    <r>
      <rPr>
        <b/>
        <vertAlign val="superscript"/>
        <sz val="10"/>
        <color rgb="FF000000"/>
        <rFont val="Arial"/>
        <family val="2"/>
      </rPr>
      <t>1</t>
    </r>
  </si>
  <si>
    <r>
      <t>Table 2.5: Demographics of adult offenders sentenced for assaults on emergency workers, by sex, age and perceived ethnicity, 2018-2019 Q3</t>
    </r>
    <r>
      <rPr>
        <b/>
        <vertAlign val="superscript"/>
        <sz val="10"/>
        <color rgb="FF00000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</si>
</sst>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0"/>
      <color rgb="FF000000"/>
      <name val="Arial"/>
      <family val="2"/>
    </font>
    <font>
      <b/>
      <vertAlign val="superscript"/>
      <sz val="10"/>
      <color indexed="8"/>
      <name val="Arial"/>
      <family val="2"/>
    </font>
    <font>
      <vertAlign val="superscript"/>
      <sz val="10"/>
      <color indexed="8"/>
      <name val="Arial"/>
      <family val="2"/>
    </font>
    <font>
      <sz val="10"/>
      <name val="Arial"/>
      <family val="2"/>
    </font>
    <font>
      <vertAlign val="superscript"/>
      <sz val="10"/>
      <name val="Arial"/>
      <family val="2"/>
    </font>
    <font>
      <sz val="10"/>
      <color rgb="FF00000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8"/>
      <color rgb="FF003366"/>
      <name val="Cambria"/>
      <family val="1"/>
    </font>
    <font>
      <b/>
      <sz val="11"/>
      <color rgb="FF000000"/>
      <name val="Calibri"/>
      <family val="2"/>
    </font>
    <font>
      <sz val="11"/>
      <color rgb="FFFF0000"/>
      <name val="Calibri"/>
      <family val="2"/>
    </font>
    <font>
      <b/>
      <sz val="12"/>
      <color rgb="FF000000"/>
      <name val="Arial"/>
      <family val="2"/>
    </font>
    <font>
      <b/>
      <sz val="10"/>
      <color rgb="FF000000"/>
      <name val="Arial"/>
      <family val="2"/>
    </font>
    <font>
      <sz val="11"/>
      <color rgb="FF000000"/>
      <name val="Arial"/>
      <family val="2"/>
    </font>
    <font>
      <sz val="8"/>
      <color rgb="FF000000"/>
      <name val="Arial"/>
      <family val="2"/>
    </font>
    <font>
      <b/>
      <vertAlign val="superscript"/>
      <sz val="10"/>
      <color rgb="FF000000"/>
      <name val="Arial"/>
      <family val="2"/>
    </font>
    <font>
      <vertAlign val="superscript"/>
      <sz val="10"/>
      <color rgb="FF000000"/>
      <name val="Arial"/>
      <family val="2"/>
    </font>
  </fonts>
  <fills count="24">
    <fill>
      <patternFill patternType="none"/>
    </fill>
    <fill>
      <patternFill patternType="gray125"/>
    </fill>
    <fill>
      <patternFill patternType="solid">
        <fgColor rgb="FFF58025"/>
        <bgColor rgb="FFF58025"/>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8DC73F"/>
        <bgColor rgb="FF8DC73F"/>
      </patternFill>
    </fill>
    <fill>
      <patternFill patternType="solid">
        <fgColor rgb="FFFFCC99"/>
        <bgColor rgb="FFFFCC99"/>
      </patternFill>
    </fill>
    <fill>
      <patternFill patternType="solid">
        <fgColor rgb="FF99CCFF"/>
        <bgColor rgb="FF99CCFF"/>
      </patternFill>
    </fill>
    <fill>
      <patternFill patternType="solid">
        <fgColor rgb="FFB38708"/>
        <bgColor rgb="FFB38708"/>
      </patternFill>
    </fill>
    <fill>
      <patternFill patternType="solid">
        <fgColor rgb="FF00FF00"/>
        <bgColor rgb="FF00FF00"/>
      </patternFill>
    </fill>
    <fill>
      <patternFill patternType="solid">
        <fgColor rgb="FFFFCC00"/>
        <bgColor rgb="FFFFCC00"/>
      </patternFill>
    </fill>
    <fill>
      <patternFill patternType="solid">
        <fgColor rgb="FFB5121B"/>
        <bgColor rgb="FFB5121B"/>
      </patternFill>
    </fill>
    <fill>
      <patternFill patternType="solid">
        <fgColor rgb="FF791D7E"/>
        <bgColor rgb="FF791D7E"/>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003F5F"/>
        <bgColor rgb="FF003F5F"/>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B5121B"/>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indexed="64"/>
      </bottom>
      <diagonal/>
    </border>
  </borders>
  <cellStyleXfs count="494">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3" applyNumberFormat="0" applyAlignment="0" applyProtection="0"/>
    <xf numFmtId="0" fontId="9" fillId="20" borderId="3" applyNumberFormat="0" applyAlignment="0" applyProtection="0"/>
    <xf numFmtId="0" fontId="10" fillId="21" borderId="4" applyNumberFormat="0" applyAlignment="0" applyProtection="0"/>
    <xf numFmtId="0" fontId="10" fillId="21" borderId="4"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7" borderId="3" applyNumberFormat="0" applyAlignment="0" applyProtection="0"/>
    <xf numFmtId="0" fontId="17" fillId="7" borderId="3" applyNumberFormat="0" applyAlignment="0" applyProtection="0"/>
    <xf numFmtId="0" fontId="18" fillId="0" borderId="8" applyNumberFormat="0" applyFill="0" applyAlignment="0" applyProtection="0"/>
    <xf numFmtId="0" fontId="18" fillId="0" borderId="8"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3" fillId="0" borderId="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23" borderId="9" applyNumberFormat="0" applyFont="0" applyAlignment="0" applyProtection="0"/>
    <xf numFmtId="0" fontId="5" fillId="23" borderId="9" applyNumberFormat="0" applyFont="0" applyAlignment="0" applyProtection="0"/>
    <xf numFmtId="0" fontId="20" fillId="20" borderId="10" applyNumberFormat="0" applyAlignment="0" applyProtection="0"/>
    <xf numFmtId="0" fontId="20" fillId="20" borderId="10"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cellStyleXfs>
  <cellXfs count="174">
    <xf numFmtId="0" fontId="0" fillId="0" borderId="0" xfId="0"/>
    <xf numFmtId="0" fontId="24" fillId="0" borderId="0" xfId="0" applyFont="1" applyAlignment="1">
      <alignment horizontal="left" vertical="center"/>
    </xf>
    <xf numFmtId="0" fontId="0" fillId="0" borderId="0" xfId="0" applyAlignment="1">
      <alignment horizontal="left" vertical="center" wrapText="1"/>
    </xf>
    <xf numFmtId="0" fontId="16" fillId="0" borderId="0" xfId="67" applyFont="1" applyAlignment="1"/>
    <xf numFmtId="0" fontId="0" fillId="0" borderId="0" xfId="0" applyFill="1"/>
    <xf numFmtId="0" fontId="25" fillId="0" borderId="0" xfId="0" applyFont="1"/>
    <xf numFmtId="0" fontId="0" fillId="0" borderId="0" xfId="0" applyAlignment="1">
      <alignment wrapText="1"/>
    </xf>
    <xf numFmtId="0" fontId="0" fillId="0" borderId="0" xfId="0" applyAlignment="1">
      <alignment horizontal="left"/>
    </xf>
    <xf numFmtId="0" fontId="0" fillId="0" borderId="0" xfId="0" applyFont="1"/>
    <xf numFmtId="0" fontId="26" fillId="0" borderId="0" xfId="0" applyFont="1"/>
    <xf numFmtId="0" fontId="16" fillId="0" borderId="0" xfId="67" applyFont="1" applyAlignment="1">
      <alignment horizontal="right" vertical="top" wrapText="1"/>
    </xf>
    <xf numFmtId="0" fontId="0" fillId="0" borderId="0" xfId="0" applyAlignment="1">
      <alignment vertical="top" wrapText="1"/>
    </xf>
    <xf numFmtId="0" fontId="0" fillId="0" borderId="0" xfId="0" applyAlignment="1">
      <alignment horizontal="right"/>
    </xf>
    <xf numFmtId="0" fontId="25" fillId="0" borderId="12" xfId="0" applyFont="1" applyBorder="1" applyAlignment="1">
      <alignment horizontal="left" vertical="center"/>
    </xf>
    <xf numFmtId="0" fontId="0" fillId="0" borderId="12" xfId="0" applyBorder="1" applyAlignment="1">
      <alignment horizontal="right" vertical="center"/>
    </xf>
    <xf numFmtId="0" fontId="0" fillId="0" borderId="13" xfId="0" applyBorder="1" applyAlignment="1">
      <alignment horizontal="left" vertical="center" wrapText="1"/>
    </xf>
    <xf numFmtId="3" fontId="0" fillId="0" borderId="13" xfId="0" applyNumberFormat="1" applyBorder="1" applyAlignment="1">
      <alignment horizontal="right" vertical="center"/>
    </xf>
    <xf numFmtId="3" fontId="0" fillId="0" borderId="0" xfId="0" applyNumberFormat="1" applyAlignment="1">
      <alignment horizontal="right" vertical="center"/>
    </xf>
    <xf numFmtId="0" fontId="25" fillId="0" borderId="14" xfId="0" applyFont="1" applyBorder="1" applyAlignment="1">
      <alignment horizontal="left" vertical="center" wrapText="1"/>
    </xf>
    <xf numFmtId="3" fontId="25" fillId="0" borderId="14" xfId="0" applyNumberFormat="1" applyFont="1" applyBorder="1" applyAlignment="1">
      <alignment horizontal="right" vertical="center"/>
    </xf>
    <xf numFmtId="0" fontId="27" fillId="0" borderId="0" xfId="0" applyFont="1" applyAlignment="1">
      <alignment horizontal="right"/>
    </xf>
    <xf numFmtId="0" fontId="0" fillId="0" borderId="0" xfId="0" applyAlignment="1">
      <alignment horizontal="center"/>
    </xf>
    <xf numFmtId="9" fontId="5" fillId="0" borderId="13" xfId="487" applyFont="1" applyBorder="1" applyAlignment="1">
      <alignment horizontal="right" vertical="center"/>
    </xf>
    <xf numFmtId="9" fontId="25" fillId="0" borderId="14" xfId="487" applyFont="1" applyBorder="1" applyAlignment="1">
      <alignment horizontal="right" vertical="center"/>
    </xf>
    <xf numFmtId="0" fontId="25" fillId="0" borderId="12" xfId="0" applyFont="1" applyBorder="1" applyAlignment="1">
      <alignment vertical="center"/>
    </xf>
    <xf numFmtId="3" fontId="0" fillId="0" borderId="0" xfId="0" applyNumberFormat="1"/>
    <xf numFmtId="0" fontId="25" fillId="0" borderId="12" xfId="0" applyFont="1" applyBorder="1"/>
    <xf numFmtId="3" fontId="25" fillId="0" borderId="12" xfId="0" applyNumberFormat="1" applyFont="1" applyBorder="1"/>
    <xf numFmtId="0" fontId="0" fillId="0" borderId="13" xfId="0" applyBorder="1"/>
    <xf numFmtId="9" fontId="5" fillId="0" borderId="0" xfId="485" applyAlignment="1">
      <alignment horizontal="right"/>
    </xf>
    <xf numFmtId="9" fontId="5" fillId="0" borderId="0" xfId="485"/>
    <xf numFmtId="9" fontId="5" fillId="0" borderId="14" xfId="485" applyBorder="1" applyAlignment="1">
      <alignment horizontal="right"/>
    </xf>
    <xf numFmtId="0" fontId="0" fillId="0" borderId="12" xfId="0" applyBorder="1"/>
    <xf numFmtId="164" fontId="0" fillId="0" borderId="0" xfId="0" applyNumberFormat="1"/>
    <xf numFmtId="0" fontId="0" fillId="0" borderId="14" xfId="0" applyBorder="1" applyAlignment="1">
      <alignment horizontal="left"/>
    </xf>
    <xf numFmtId="164" fontId="0" fillId="0" borderId="14" xfId="0" applyNumberFormat="1" applyBorder="1"/>
    <xf numFmtId="0" fontId="0" fillId="0" borderId="12" xfId="0" applyFont="1" applyBorder="1"/>
    <xf numFmtId="9" fontId="5" fillId="0" borderId="12" xfId="485" applyBorder="1" applyAlignment="1">
      <alignment horizontal="right"/>
    </xf>
    <xf numFmtId="0" fontId="25" fillId="0" borderId="0" xfId="0" applyFont="1" applyAlignment="1">
      <alignment vertical="top" wrapText="1"/>
    </xf>
    <xf numFmtId="0" fontId="25" fillId="0" borderId="0" xfId="0" applyFont="1" applyAlignment="1"/>
    <xf numFmtId="0" fontId="25" fillId="0" borderId="12" xfId="0" applyFont="1" applyBorder="1" applyAlignment="1">
      <alignment vertical="center" wrapText="1"/>
    </xf>
    <xf numFmtId="0" fontId="25" fillId="0" borderId="12" xfId="0" applyFont="1" applyBorder="1" applyAlignment="1">
      <alignment horizontal="left"/>
    </xf>
    <xf numFmtId="9" fontId="25" fillId="0" borderId="12" xfId="485" applyFont="1" applyBorder="1"/>
    <xf numFmtId="0" fontId="0" fillId="0" borderId="0" xfId="0" applyFill="1" applyAlignment="1">
      <alignment wrapText="1"/>
    </xf>
    <xf numFmtId="3" fontId="0" fillId="0" borderId="0" xfId="0" applyNumberFormat="1" applyFont="1" applyAlignment="1">
      <alignment horizontal="right"/>
    </xf>
    <xf numFmtId="9" fontId="5" fillId="0" borderId="0" xfId="485" applyFill="1"/>
    <xf numFmtId="3" fontId="25" fillId="0" borderId="12" xfId="0" applyNumberFormat="1" applyFont="1" applyBorder="1" applyAlignment="1">
      <alignment horizontal="right"/>
    </xf>
    <xf numFmtId="9" fontId="25" fillId="0" borderId="12" xfId="485" applyFont="1" applyBorder="1" applyAlignment="1">
      <alignment horizontal="right"/>
    </xf>
    <xf numFmtId="3" fontId="5" fillId="0" borderId="0" xfId="429" applyNumberFormat="1" applyFont="1" applyFill="1" applyAlignment="1" applyProtection="1">
      <alignment horizontal="right"/>
    </xf>
    <xf numFmtId="9" fontId="25" fillId="0" borderId="0" xfId="485" applyFont="1"/>
    <xf numFmtId="0" fontId="25" fillId="0" borderId="13" xfId="0" applyFont="1" applyBorder="1"/>
    <xf numFmtId="3" fontId="25" fillId="0" borderId="13" xfId="0" applyNumberFormat="1" applyFont="1" applyBorder="1" applyAlignment="1">
      <alignment horizontal="right"/>
    </xf>
    <xf numFmtId="9" fontId="25" fillId="0" borderId="13" xfId="485" applyFont="1" applyBorder="1"/>
    <xf numFmtId="0" fontId="25" fillId="0" borderId="14" xfId="0" applyFont="1" applyBorder="1"/>
    <xf numFmtId="3" fontId="25" fillId="0" borderId="14" xfId="0" applyNumberFormat="1" applyFont="1" applyBorder="1" applyAlignment="1">
      <alignment horizontal="right"/>
    </xf>
    <xf numFmtId="9" fontId="25" fillId="0" borderId="14" xfId="485" applyFont="1" applyBorder="1"/>
    <xf numFmtId="0" fontId="25" fillId="0" borderId="0" xfId="0" applyFont="1" applyFill="1"/>
    <xf numFmtId="3" fontId="5" fillId="0" borderId="0" xfId="455" applyNumberFormat="1" applyFont="1" applyFill="1" applyAlignment="1" applyProtection="1">
      <alignment horizontal="right"/>
    </xf>
    <xf numFmtId="0" fontId="0" fillId="0" borderId="0" xfId="0" applyAlignment="1"/>
    <xf numFmtId="0" fontId="0" fillId="0" borderId="0" xfId="0" applyAlignment="1">
      <alignment horizontal="left"/>
    </xf>
    <xf numFmtId="0" fontId="0" fillId="0" borderId="0" xfId="0" applyAlignment="1">
      <alignment horizontal="left" vertical="center" wrapText="1"/>
    </xf>
    <xf numFmtId="0" fontId="3" fillId="0" borderId="1" xfId="74" quotePrefix="1" applyFill="1" applyBorder="1" applyAlignment="1">
      <alignment horizontal="right" vertical="center"/>
    </xf>
    <xf numFmtId="0" fontId="0" fillId="0" borderId="0" xfId="0" applyAlignment="1">
      <alignment horizontal="left"/>
    </xf>
    <xf numFmtId="0" fontId="0" fillId="0" borderId="0" xfId="0" applyBorder="1"/>
    <xf numFmtId="9" fontId="5" fillId="0" borderId="0" xfId="485" applyBorder="1" applyAlignment="1">
      <alignment horizontal="right"/>
    </xf>
    <xf numFmtId="9" fontId="5" fillId="0" borderId="0" xfId="485" applyFont="1" applyAlignment="1">
      <alignment horizontal="right"/>
    </xf>
    <xf numFmtId="9" fontId="5" fillId="0" borderId="2" xfId="485" applyFont="1" applyBorder="1" applyAlignment="1">
      <alignment horizontal="right"/>
    </xf>
    <xf numFmtId="0" fontId="16" fillId="0" borderId="0" xfId="67" applyAlignment="1"/>
    <xf numFmtId="0" fontId="0" fillId="0" borderId="0" xfId="0" applyFill="1" applyAlignment="1">
      <alignment vertical="top" wrapText="1"/>
    </xf>
    <xf numFmtId="0" fontId="0" fillId="0" borderId="2" xfId="0" applyBorder="1" applyAlignment="1">
      <alignment horizontal="left" vertical="center" wrapText="1"/>
    </xf>
    <xf numFmtId="3" fontId="0" fillId="0" borderId="2" xfId="0" applyNumberFormat="1" applyBorder="1" applyAlignment="1">
      <alignment horizontal="right" vertical="center"/>
    </xf>
    <xf numFmtId="9" fontId="5" fillId="0" borderId="0" xfId="487" applyFont="1" applyBorder="1" applyAlignment="1">
      <alignment horizontal="right" vertical="center"/>
    </xf>
    <xf numFmtId="0" fontId="25" fillId="0" borderId="2" xfId="0" applyFont="1" applyBorder="1" applyAlignment="1">
      <alignment horizontal="left" vertical="center" wrapText="1"/>
    </xf>
    <xf numFmtId="9" fontId="25" fillId="0" borderId="2" xfId="487" applyFont="1" applyBorder="1" applyAlignment="1">
      <alignment horizontal="right" vertical="center"/>
    </xf>
    <xf numFmtId="9" fontId="5" fillId="0" borderId="2" xfId="487" applyFont="1" applyBorder="1" applyAlignment="1">
      <alignment horizontal="right" vertical="center"/>
    </xf>
    <xf numFmtId="9" fontId="25" fillId="0" borderId="14" xfId="485" applyFont="1" applyBorder="1" applyAlignment="1">
      <alignment horizontal="right"/>
    </xf>
    <xf numFmtId="9" fontId="5" fillId="0" borderId="12" xfId="485" applyFont="1" applyBorder="1" applyAlignment="1">
      <alignment horizontal="right"/>
    </xf>
    <xf numFmtId="9" fontId="5" fillId="0" borderId="0" xfId="485" applyFont="1" applyAlignment="1">
      <alignment horizontal="right"/>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xf>
    <xf numFmtId="0" fontId="25" fillId="0" borderId="0" xfId="0" applyFont="1" applyAlignment="1">
      <alignment horizontal="left" vertical="top" wrapText="1"/>
    </xf>
    <xf numFmtId="9" fontId="25" fillId="0" borderId="0" xfId="485" applyFont="1" applyBorder="1" applyAlignment="1">
      <alignment horizontal="right"/>
    </xf>
    <xf numFmtId="0" fontId="25" fillId="0" borderId="0" xfId="0" applyFont="1" applyAlignment="1">
      <alignment vertical="center" wrapText="1"/>
    </xf>
    <xf numFmtId="0" fontId="25" fillId="0" borderId="0" xfId="0" applyFont="1" applyAlignment="1">
      <alignment wrapText="1"/>
    </xf>
    <xf numFmtId="0" fontId="0" fillId="0" borderId="0" xfId="0" applyAlignment="1">
      <alignment vertical="center" wrapText="1"/>
    </xf>
    <xf numFmtId="3" fontId="25" fillId="0" borderId="0" xfId="0" applyNumberFormat="1" applyFont="1" applyBorder="1"/>
    <xf numFmtId="0" fontId="25" fillId="0" borderId="0" xfId="0" applyFont="1" applyAlignment="1">
      <alignment vertical="center"/>
    </xf>
    <xf numFmtId="0" fontId="0" fillId="0" borderId="0" xfId="0" applyBorder="1" applyAlignment="1">
      <alignment horizontal="right" vertical="center"/>
    </xf>
    <xf numFmtId="164" fontId="0" fillId="0" borderId="0" xfId="0" applyNumberFormat="1" applyBorder="1"/>
    <xf numFmtId="0" fontId="0" fillId="0" borderId="0" xfId="0" applyAlignment="1">
      <alignment horizontal="left"/>
    </xf>
    <xf numFmtId="9" fontId="0" fillId="0" borderId="13" xfId="487" applyFont="1" applyBorder="1" applyAlignment="1">
      <alignment horizontal="right" vertical="center"/>
    </xf>
    <xf numFmtId="9" fontId="5" fillId="0" borderId="2" xfId="485" applyBorder="1" applyAlignment="1">
      <alignment horizontal="right"/>
    </xf>
    <xf numFmtId="164" fontId="0" fillId="0" borderId="0" xfId="0" applyNumberFormat="1" applyAlignment="1">
      <alignment horizontal="right"/>
    </xf>
    <xf numFmtId="9" fontId="0" fillId="0" borderId="12" xfId="485" applyFont="1" applyBorder="1" applyAlignment="1">
      <alignment horizontal="right"/>
    </xf>
    <xf numFmtId="9" fontId="0" fillId="0" borderId="0" xfId="485" applyFont="1" applyAlignment="1">
      <alignment horizontal="right"/>
    </xf>
    <xf numFmtId="0" fontId="0" fillId="0" borderId="0" xfId="0" applyAlignment="1">
      <alignment horizontal="left"/>
    </xf>
    <xf numFmtId="0" fontId="0" fillId="0" borderId="0" xfId="0" applyFill="1" applyAlignment="1"/>
    <xf numFmtId="0" fontId="0" fillId="0" borderId="12" xfId="0" quotePrefix="1" applyBorder="1" applyAlignment="1">
      <alignment horizontal="right" vertical="center"/>
    </xf>
    <xf numFmtId="0" fontId="0" fillId="0" borderId="0" xfId="0" quotePrefix="1" applyAlignment="1">
      <alignment wrapText="1"/>
    </xf>
    <xf numFmtId="9" fontId="0" fillId="0" borderId="2" xfId="485" applyFont="1" applyBorder="1" applyAlignment="1">
      <alignment horizontal="right"/>
    </xf>
    <xf numFmtId="0" fontId="0" fillId="0" borderId="0" xfId="0" applyAlignment="1">
      <alignment horizontal="left" vertical="center" wrapText="1"/>
    </xf>
    <xf numFmtId="0" fontId="0" fillId="0" borderId="0" xfId="0" applyAlignment="1">
      <alignment horizontal="left"/>
    </xf>
    <xf numFmtId="0" fontId="0" fillId="0" borderId="12" xfId="0" applyFill="1" applyBorder="1" applyAlignment="1">
      <alignment horizontal="left" vertical="center" wrapText="1"/>
    </xf>
    <xf numFmtId="0" fontId="25" fillId="0" borderId="0" xfId="0" applyFont="1" applyAlignment="1">
      <alignment vertical="top" wrapText="1"/>
    </xf>
    <xf numFmtId="0" fontId="0" fillId="0" borderId="0" xfId="0" applyAlignment="1">
      <alignment horizontal="left"/>
    </xf>
    <xf numFmtId="0" fontId="0" fillId="0" borderId="12" xfId="0" applyFill="1" applyBorder="1" applyAlignment="1">
      <alignment horizontal="left" vertical="center" wrapText="1"/>
    </xf>
    <xf numFmtId="0" fontId="25" fillId="0" borderId="0" xfId="0" applyFont="1" applyAlignment="1">
      <alignment vertical="top" wrapText="1"/>
    </xf>
    <xf numFmtId="3" fontId="0" fillId="0" borderId="15" xfId="0" applyNumberFormat="1" applyBorder="1" applyAlignment="1">
      <alignment horizontal="right" vertical="center"/>
    </xf>
    <xf numFmtId="0" fontId="0" fillId="0" borderId="0" xfId="0" applyAlignment="1">
      <alignment horizontal="left"/>
    </xf>
    <xf numFmtId="0" fontId="25" fillId="0" borderId="12" xfId="0" applyFont="1" applyFill="1" applyBorder="1" applyAlignment="1">
      <alignment vertical="center" wrapText="1"/>
    </xf>
    <xf numFmtId="0" fontId="0" fillId="0" borderId="0" xfId="0" applyAlignment="1">
      <alignment horizontal="left"/>
    </xf>
    <xf numFmtId="3" fontId="0" fillId="0" borderId="0" xfId="0" applyNumberFormat="1" applyFill="1"/>
    <xf numFmtId="0" fontId="3" fillId="0" borderId="0" xfId="0" applyFont="1" applyAlignment="1">
      <alignment horizontal="left"/>
    </xf>
    <xf numFmtId="9" fontId="5" fillId="0" borderId="0" xfId="485" applyFill="1" applyBorder="1" applyAlignment="1">
      <alignment horizontal="right"/>
    </xf>
    <xf numFmtId="164" fontId="0" fillId="0" borderId="0" xfId="0" applyNumberFormat="1" applyFill="1" applyBorder="1"/>
    <xf numFmtId="0" fontId="0" fillId="0" borderId="0" xfId="0" applyAlignment="1">
      <alignment horizontal="left" wrapText="1"/>
    </xf>
    <xf numFmtId="0" fontId="0" fillId="0" borderId="0" xfId="0" applyAlignment="1">
      <alignment wrapText="1"/>
    </xf>
    <xf numFmtId="9" fontId="5" fillId="0" borderId="12" xfId="485" applyFill="1" applyBorder="1" applyAlignment="1">
      <alignment horizontal="right"/>
    </xf>
    <xf numFmtId="9" fontId="5" fillId="0" borderId="12" xfId="485" applyFont="1" applyFill="1" applyBorder="1" applyAlignment="1">
      <alignment horizontal="right"/>
    </xf>
    <xf numFmtId="0" fontId="16" fillId="0" borderId="0" xfId="67" applyFont="1" applyAlignment="1">
      <alignment horizontal="left"/>
    </xf>
    <xf numFmtId="0" fontId="0" fillId="0" borderId="0" xfId="0" applyAlignment="1">
      <alignment horizontal="left"/>
    </xf>
    <xf numFmtId="0" fontId="0" fillId="0" borderId="0" xfId="0" applyAlignment="1">
      <alignment horizontal="left" wrapText="1"/>
    </xf>
    <xf numFmtId="0" fontId="25" fillId="0" borderId="0" xfId="0" applyFont="1" applyAlignment="1">
      <alignment horizontal="left"/>
    </xf>
    <xf numFmtId="0" fontId="24" fillId="0" borderId="0" xfId="0" applyFont="1" applyAlignment="1">
      <alignment horizontal="left" vertical="center"/>
    </xf>
    <xf numFmtId="0" fontId="0" fillId="0" borderId="0" xfId="0" applyAlignment="1">
      <alignment wrapText="1"/>
    </xf>
    <xf numFmtId="0" fontId="0" fillId="0" borderId="0" xfId="0" applyAlignment="1">
      <alignment wrapText="1"/>
    </xf>
    <xf numFmtId="0" fontId="0" fillId="0" borderId="0" xfId="0" applyAlignment="1">
      <alignment horizontal="left"/>
    </xf>
    <xf numFmtId="0" fontId="16" fillId="0" borderId="0" xfId="67" applyAlignment="1">
      <alignment horizontal="left"/>
    </xf>
    <xf numFmtId="9" fontId="0" fillId="0" borderId="13" xfId="485" applyFont="1" applyBorder="1" applyAlignment="1">
      <alignment horizontal="right" vertical="center"/>
    </xf>
    <xf numFmtId="9" fontId="0" fillId="0" borderId="2" xfId="485" applyFont="1" applyBorder="1" applyAlignment="1">
      <alignment horizontal="right" vertical="center"/>
    </xf>
    <xf numFmtId="9" fontId="25" fillId="0" borderId="14" xfId="485" applyFont="1" applyBorder="1" applyAlignment="1">
      <alignment horizontal="right" vertical="center"/>
    </xf>
    <xf numFmtId="3" fontId="0" fillId="0" borderId="2" xfId="0" applyNumberFormat="1" applyBorder="1"/>
    <xf numFmtId="165" fontId="0" fillId="0" borderId="0" xfId="0" applyNumberFormat="1" applyAlignment="1">
      <alignment horizontal="right"/>
    </xf>
    <xf numFmtId="3" fontId="25" fillId="0" borderId="12" xfId="0" applyNumberFormat="1" applyFont="1" applyFill="1" applyBorder="1"/>
    <xf numFmtId="9" fontId="25" fillId="0" borderId="12" xfId="485" applyFont="1" applyFill="1" applyBorder="1"/>
    <xf numFmtId="3" fontId="0" fillId="0" borderId="0" xfId="0" applyNumberFormat="1" applyFont="1" applyFill="1" applyAlignment="1">
      <alignment horizontal="right"/>
    </xf>
    <xf numFmtId="3" fontId="25" fillId="0" borderId="12" xfId="0" applyNumberFormat="1" applyFont="1" applyFill="1" applyBorder="1" applyAlignment="1">
      <alignment horizontal="right"/>
    </xf>
    <xf numFmtId="9" fontId="25" fillId="0" borderId="12" xfId="485" applyFont="1" applyFill="1" applyBorder="1" applyAlignment="1">
      <alignment horizontal="right"/>
    </xf>
    <xf numFmtId="0" fontId="27" fillId="0" borderId="0" xfId="0" applyFont="1" applyFill="1" applyAlignment="1">
      <alignment horizontal="right"/>
    </xf>
    <xf numFmtId="3" fontId="25" fillId="0" borderId="13" xfId="0" applyNumberFormat="1" applyFont="1" applyFill="1" applyBorder="1" applyAlignment="1">
      <alignment horizontal="right"/>
    </xf>
    <xf numFmtId="9" fontId="25" fillId="0" borderId="13" xfId="485" applyFont="1" applyFill="1" applyBorder="1"/>
    <xf numFmtId="3" fontId="25" fillId="0" borderId="14" xfId="0" applyNumberFormat="1" applyFont="1" applyFill="1" applyBorder="1" applyAlignment="1">
      <alignment horizontal="right"/>
    </xf>
    <xf numFmtId="9" fontId="25" fillId="0" borderId="14" xfId="485" applyFont="1" applyFill="1" applyBorder="1"/>
    <xf numFmtId="9" fontId="0" fillId="0" borderId="0" xfId="485" applyFont="1" applyFill="1" applyAlignment="1">
      <alignment horizontal="right"/>
    </xf>
    <xf numFmtId="0" fontId="25" fillId="0" borderId="0" xfId="0" applyFont="1" applyAlignment="1">
      <alignment horizontal="left"/>
    </xf>
    <xf numFmtId="0" fontId="24" fillId="0" borderId="0" xfId="0" applyFont="1" applyAlignment="1">
      <alignment horizontal="left" vertical="center"/>
    </xf>
    <xf numFmtId="0" fontId="0" fillId="0" borderId="0" xfId="0" applyAlignment="1">
      <alignment horizontal="left" vertical="center" wrapText="1"/>
    </xf>
    <xf numFmtId="0" fontId="16" fillId="0" borderId="0" xfId="67" applyFill="1" applyAlignment="1" applyProtection="1">
      <alignment horizontal="left" vertical="center"/>
    </xf>
    <xf numFmtId="0" fontId="0" fillId="0" borderId="0" xfId="0" applyFill="1" applyAlignment="1">
      <alignment horizontal="left" wrapText="1"/>
    </xf>
    <xf numFmtId="0" fontId="16" fillId="0" borderId="0" xfId="67" applyAlignment="1" applyProtection="1">
      <alignment horizontal="left"/>
    </xf>
    <xf numFmtId="0" fontId="0" fillId="0" borderId="0" xfId="0" applyAlignment="1">
      <alignment horizontal="left"/>
    </xf>
    <xf numFmtId="0" fontId="16" fillId="0" borderId="0" xfId="67" applyFont="1" applyAlignment="1">
      <alignment horizontal="left"/>
    </xf>
    <xf numFmtId="0" fontId="0" fillId="0" borderId="0" xfId="0" applyAlignment="1">
      <alignment horizontal="left" vertical="top" wrapText="1"/>
    </xf>
    <xf numFmtId="0" fontId="0" fillId="0" borderId="0" xfId="0" applyAlignment="1">
      <alignment horizontal="left" wrapText="1"/>
    </xf>
    <xf numFmtId="0" fontId="0" fillId="0" borderId="0" xfId="0" applyFill="1" applyAlignment="1">
      <alignment horizontal="left" vertical="top" wrapText="1"/>
    </xf>
    <xf numFmtId="0" fontId="16" fillId="0" borderId="0" xfId="67" applyFill="1" applyAlignment="1" applyProtection="1">
      <alignment horizontal="left"/>
    </xf>
    <xf numFmtId="0" fontId="25" fillId="0" borderId="12" xfId="0" applyFont="1" applyFill="1" applyBorder="1" applyAlignment="1">
      <alignment horizontal="left" vertical="center" wrapText="1"/>
    </xf>
    <xf numFmtId="0" fontId="25" fillId="0" borderId="0" xfId="0" applyFont="1" applyAlignment="1">
      <alignment horizontal="left" vertical="top" wrapText="1"/>
    </xf>
    <xf numFmtId="0" fontId="0" fillId="0" borderId="12" xfId="0"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14" xfId="0" applyFill="1" applyBorder="1" applyAlignment="1">
      <alignment horizontal="left" vertical="center" wrapText="1"/>
    </xf>
    <xf numFmtId="0" fontId="0" fillId="0" borderId="0" xfId="0" applyFill="1" applyAlignment="1">
      <alignment horizontal="left"/>
    </xf>
    <xf numFmtId="0" fontId="25" fillId="0" borderId="0" xfId="0" applyFont="1" applyAlignment="1">
      <alignment horizontal="left" vertical="center"/>
    </xf>
    <xf numFmtId="0" fontId="0" fillId="0" borderId="0" xfId="0" applyFill="1" applyAlignment="1">
      <alignment horizontal="left" vertical="center" wrapText="1"/>
    </xf>
    <xf numFmtId="0" fontId="16" fillId="0" borderId="0" xfId="67" applyAlignment="1">
      <alignment horizontal="left"/>
    </xf>
    <xf numFmtId="0" fontId="16" fillId="0" borderId="0" xfId="67" applyAlignment="1">
      <alignment horizontal="left" wrapText="1"/>
    </xf>
    <xf numFmtId="0" fontId="25" fillId="0" borderId="0" xfId="0" applyFont="1" applyAlignment="1">
      <alignment horizontal="left" vertical="center" wrapText="1"/>
    </xf>
    <xf numFmtId="0" fontId="25" fillId="0" borderId="0" xfId="0" applyFont="1" applyFill="1" applyAlignment="1">
      <alignment horizontal="left" vertical="top" wrapText="1"/>
    </xf>
    <xf numFmtId="0" fontId="0" fillId="0" borderId="0" xfId="0" applyAlignment="1">
      <alignment wrapText="1"/>
    </xf>
  </cellXfs>
  <cellStyles count="49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Hyperlink" xfId="67" builtinId="8"/>
    <cellStyle name="Input" xfId="68" builtinId="20" customBuiltin="1"/>
    <cellStyle name="Input 2" xfId="69" xr:uid="{00000000-0005-0000-0000-000044000000}"/>
    <cellStyle name="Linked Cell" xfId="70" builtinId="24" customBuiltin="1"/>
    <cellStyle name="Linked Cell 2" xfId="71" xr:uid="{00000000-0005-0000-0000-000046000000}"/>
    <cellStyle name="Neutral" xfId="72" builtinId="28" customBuiltin="1"/>
    <cellStyle name="Neutral 2" xfId="73" xr:uid="{00000000-0005-0000-0000-000048000000}"/>
    <cellStyle name="Normal" xfId="0" builtinId="0" customBuiltin="1"/>
    <cellStyle name="Normal 2" xfId="74" xr:uid="{00000000-0005-0000-0000-00004A000000}"/>
    <cellStyle name="Normal 2 10" xfId="75" xr:uid="{00000000-0005-0000-0000-00004B000000}"/>
    <cellStyle name="Normal 2 11" xfId="76" xr:uid="{00000000-0005-0000-0000-00004C000000}"/>
    <cellStyle name="Normal 2 12" xfId="77" xr:uid="{00000000-0005-0000-0000-00004D000000}"/>
    <cellStyle name="Normal 2 13" xfId="78" xr:uid="{00000000-0005-0000-0000-00004E000000}"/>
    <cellStyle name="Normal 2 14" xfId="79" xr:uid="{00000000-0005-0000-0000-00004F000000}"/>
    <cellStyle name="Normal 2 15" xfId="80" xr:uid="{00000000-0005-0000-0000-000050000000}"/>
    <cellStyle name="Normal 2 16" xfId="81" xr:uid="{00000000-0005-0000-0000-000051000000}"/>
    <cellStyle name="Normal 2 17" xfId="82" xr:uid="{00000000-0005-0000-0000-000052000000}"/>
    <cellStyle name="Normal 2 18" xfId="83" xr:uid="{00000000-0005-0000-0000-000053000000}"/>
    <cellStyle name="Normal 2 19" xfId="84" xr:uid="{00000000-0005-0000-0000-000054000000}"/>
    <cellStyle name="Normal 2 2" xfId="85" xr:uid="{00000000-0005-0000-0000-000055000000}"/>
    <cellStyle name="Normal 2 2 10" xfId="86" xr:uid="{00000000-0005-0000-0000-000056000000}"/>
    <cellStyle name="Normal 2 2 11" xfId="87" xr:uid="{00000000-0005-0000-0000-000057000000}"/>
    <cellStyle name="Normal 2 2 12" xfId="88" xr:uid="{00000000-0005-0000-0000-000058000000}"/>
    <cellStyle name="Normal 2 2 13" xfId="89" xr:uid="{00000000-0005-0000-0000-000059000000}"/>
    <cellStyle name="Normal 2 2 14" xfId="90" xr:uid="{00000000-0005-0000-0000-00005A000000}"/>
    <cellStyle name="Normal 2 2 15" xfId="91" xr:uid="{00000000-0005-0000-0000-00005B000000}"/>
    <cellStyle name="Normal 2 2 16" xfId="92" xr:uid="{00000000-0005-0000-0000-00005C000000}"/>
    <cellStyle name="Normal 2 2 17" xfId="93" xr:uid="{00000000-0005-0000-0000-00005D000000}"/>
    <cellStyle name="Normal 2 2 18" xfId="94" xr:uid="{00000000-0005-0000-0000-00005E000000}"/>
    <cellStyle name="Normal 2 2 19" xfId="95" xr:uid="{00000000-0005-0000-0000-00005F000000}"/>
    <cellStyle name="Normal 2 2 2" xfId="96" xr:uid="{00000000-0005-0000-0000-000060000000}"/>
    <cellStyle name="Normal 2 2 2 10" xfId="97" xr:uid="{00000000-0005-0000-0000-000061000000}"/>
    <cellStyle name="Normal 2 2 2 11" xfId="98" xr:uid="{00000000-0005-0000-0000-000062000000}"/>
    <cellStyle name="Normal 2 2 2 12" xfId="99" xr:uid="{00000000-0005-0000-0000-000063000000}"/>
    <cellStyle name="Normal 2 2 2 13" xfId="100" xr:uid="{00000000-0005-0000-0000-000064000000}"/>
    <cellStyle name="Normal 2 2 2 14" xfId="101" xr:uid="{00000000-0005-0000-0000-000065000000}"/>
    <cellStyle name="Normal 2 2 2 15" xfId="102" xr:uid="{00000000-0005-0000-0000-000066000000}"/>
    <cellStyle name="Normal 2 2 2 16" xfId="103" xr:uid="{00000000-0005-0000-0000-000067000000}"/>
    <cellStyle name="Normal 2 2 2 17" xfId="104" xr:uid="{00000000-0005-0000-0000-000068000000}"/>
    <cellStyle name="Normal 2 2 2 18" xfId="105" xr:uid="{00000000-0005-0000-0000-000069000000}"/>
    <cellStyle name="Normal 2 2 2 19" xfId="106" xr:uid="{00000000-0005-0000-0000-00006A000000}"/>
    <cellStyle name="Normal 2 2 2 2" xfId="107" xr:uid="{00000000-0005-0000-0000-00006B000000}"/>
    <cellStyle name="Normal 2 2 2 2 10" xfId="108" xr:uid="{00000000-0005-0000-0000-00006C000000}"/>
    <cellStyle name="Normal 2 2 2 2 11" xfId="109" xr:uid="{00000000-0005-0000-0000-00006D000000}"/>
    <cellStyle name="Normal 2 2 2 2 12" xfId="110" xr:uid="{00000000-0005-0000-0000-00006E000000}"/>
    <cellStyle name="Normal 2 2 2 2 13" xfId="111" xr:uid="{00000000-0005-0000-0000-00006F000000}"/>
    <cellStyle name="Normal 2 2 2 2 14" xfId="112" xr:uid="{00000000-0005-0000-0000-000070000000}"/>
    <cellStyle name="Normal 2 2 2 2 15" xfId="113" xr:uid="{00000000-0005-0000-0000-000071000000}"/>
    <cellStyle name="Normal 2 2 2 2 16" xfId="114" xr:uid="{00000000-0005-0000-0000-000072000000}"/>
    <cellStyle name="Normal 2 2 2 2 17" xfId="115" xr:uid="{00000000-0005-0000-0000-000073000000}"/>
    <cellStyle name="Normal 2 2 2 2 18" xfId="116" xr:uid="{00000000-0005-0000-0000-000074000000}"/>
    <cellStyle name="Normal 2 2 2 2 19" xfId="117" xr:uid="{00000000-0005-0000-0000-000075000000}"/>
    <cellStyle name="Normal 2 2 2 2 2" xfId="118" xr:uid="{00000000-0005-0000-0000-000076000000}"/>
    <cellStyle name="Normal 2 2 2 2 2 10" xfId="119" xr:uid="{00000000-0005-0000-0000-000077000000}"/>
    <cellStyle name="Normal 2 2 2 2 2 11" xfId="120" xr:uid="{00000000-0005-0000-0000-000078000000}"/>
    <cellStyle name="Normal 2 2 2 2 2 12" xfId="121" xr:uid="{00000000-0005-0000-0000-000079000000}"/>
    <cellStyle name="Normal 2 2 2 2 2 13" xfId="122" xr:uid="{00000000-0005-0000-0000-00007A000000}"/>
    <cellStyle name="Normal 2 2 2 2 2 14" xfId="123" xr:uid="{00000000-0005-0000-0000-00007B000000}"/>
    <cellStyle name="Normal 2 2 2 2 2 15" xfId="124" xr:uid="{00000000-0005-0000-0000-00007C000000}"/>
    <cellStyle name="Normal 2 2 2 2 2 16" xfId="125" xr:uid="{00000000-0005-0000-0000-00007D000000}"/>
    <cellStyle name="Normal 2 2 2 2 2 17" xfId="126" xr:uid="{00000000-0005-0000-0000-00007E000000}"/>
    <cellStyle name="Normal 2 2 2 2 2 18" xfId="127" xr:uid="{00000000-0005-0000-0000-00007F000000}"/>
    <cellStyle name="Normal 2 2 2 2 2 19" xfId="128" xr:uid="{00000000-0005-0000-0000-000080000000}"/>
    <cellStyle name="Normal 2 2 2 2 2 2" xfId="129" xr:uid="{00000000-0005-0000-0000-000081000000}"/>
    <cellStyle name="Normal 2 2 2 2 2 2 10" xfId="130" xr:uid="{00000000-0005-0000-0000-000082000000}"/>
    <cellStyle name="Normal 2 2 2 2 2 2 11" xfId="131" xr:uid="{00000000-0005-0000-0000-000083000000}"/>
    <cellStyle name="Normal 2 2 2 2 2 2 12" xfId="132" xr:uid="{00000000-0005-0000-0000-000084000000}"/>
    <cellStyle name="Normal 2 2 2 2 2 2 13" xfId="133" xr:uid="{00000000-0005-0000-0000-000085000000}"/>
    <cellStyle name="Normal 2 2 2 2 2 2 14" xfId="134" xr:uid="{00000000-0005-0000-0000-000086000000}"/>
    <cellStyle name="Normal 2 2 2 2 2 2 15" xfId="135" xr:uid="{00000000-0005-0000-0000-000087000000}"/>
    <cellStyle name="Normal 2 2 2 2 2 2 16" xfId="136" xr:uid="{00000000-0005-0000-0000-000088000000}"/>
    <cellStyle name="Normal 2 2 2 2 2 2 17" xfId="137" xr:uid="{00000000-0005-0000-0000-000089000000}"/>
    <cellStyle name="Normal 2 2 2 2 2 2 18" xfId="138" xr:uid="{00000000-0005-0000-0000-00008A000000}"/>
    <cellStyle name="Normal 2 2 2 2 2 2 2" xfId="139" xr:uid="{00000000-0005-0000-0000-00008B000000}"/>
    <cellStyle name="Normal 2 2 2 2 2 2 2 10" xfId="140" xr:uid="{00000000-0005-0000-0000-00008C000000}"/>
    <cellStyle name="Normal 2 2 2 2 2 2 2 11" xfId="141" xr:uid="{00000000-0005-0000-0000-00008D000000}"/>
    <cellStyle name="Normal 2 2 2 2 2 2 2 12" xfId="142" xr:uid="{00000000-0005-0000-0000-00008E000000}"/>
    <cellStyle name="Normal 2 2 2 2 2 2 2 13" xfId="143" xr:uid="{00000000-0005-0000-0000-00008F000000}"/>
    <cellStyle name="Normal 2 2 2 2 2 2 2 14" xfId="144" xr:uid="{00000000-0005-0000-0000-000090000000}"/>
    <cellStyle name="Normal 2 2 2 2 2 2 2 15" xfId="145" xr:uid="{00000000-0005-0000-0000-000091000000}"/>
    <cellStyle name="Normal 2 2 2 2 2 2 2 16" xfId="146" xr:uid="{00000000-0005-0000-0000-000092000000}"/>
    <cellStyle name="Normal 2 2 2 2 2 2 2 17" xfId="147" xr:uid="{00000000-0005-0000-0000-000093000000}"/>
    <cellStyle name="Normal 2 2 2 2 2 2 2 18" xfId="148" xr:uid="{00000000-0005-0000-0000-000094000000}"/>
    <cellStyle name="Normal 2 2 2 2 2 2 2 2" xfId="149" xr:uid="{00000000-0005-0000-0000-000095000000}"/>
    <cellStyle name="Normal 2 2 2 2 2 2 2 2 10" xfId="150" xr:uid="{00000000-0005-0000-0000-000096000000}"/>
    <cellStyle name="Normal 2 2 2 2 2 2 2 2 11" xfId="151" xr:uid="{00000000-0005-0000-0000-000097000000}"/>
    <cellStyle name="Normal 2 2 2 2 2 2 2 2 12" xfId="152" xr:uid="{00000000-0005-0000-0000-000098000000}"/>
    <cellStyle name="Normal 2 2 2 2 2 2 2 2 13" xfId="153" xr:uid="{00000000-0005-0000-0000-000099000000}"/>
    <cellStyle name="Normal 2 2 2 2 2 2 2 2 14" xfId="154" xr:uid="{00000000-0005-0000-0000-00009A000000}"/>
    <cellStyle name="Normal 2 2 2 2 2 2 2 2 15" xfId="155" xr:uid="{00000000-0005-0000-0000-00009B000000}"/>
    <cellStyle name="Normal 2 2 2 2 2 2 2 2 16" xfId="156" xr:uid="{00000000-0005-0000-0000-00009C000000}"/>
    <cellStyle name="Normal 2 2 2 2 2 2 2 2 17" xfId="157" xr:uid="{00000000-0005-0000-0000-00009D000000}"/>
    <cellStyle name="Normal 2 2 2 2 2 2 2 2 18" xfId="158" xr:uid="{00000000-0005-0000-0000-00009E000000}"/>
    <cellStyle name="Normal 2 2 2 2 2 2 2 2 2" xfId="159" xr:uid="{00000000-0005-0000-0000-00009F000000}"/>
    <cellStyle name="Normal 2 2 2 2 2 2 2 2 3" xfId="160" xr:uid="{00000000-0005-0000-0000-0000A0000000}"/>
    <cellStyle name="Normal 2 2 2 2 2 2 2 2 4" xfId="161" xr:uid="{00000000-0005-0000-0000-0000A1000000}"/>
    <cellStyle name="Normal 2 2 2 2 2 2 2 2 5" xfId="162" xr:uid="{00000000-0005-0000-0000-0000A2000000}"/>
    <cellStyle name="Normal 2 2 2 2 2 2 2 2 6" xfId="163" xr:uid="{00000000-0005-0000-0000-0000A3000000}"/>
    <cellStyle name="Normal 2 2 2 2 2 2 2 2 7" xfId="164" xr:uid="{00000000-0005-0000-0000-0000A4000000}"/>
    <cellStyle name="Normal 2 2 2 2 2 2 2 2 8" xfId="165" xr:uid="{00000000-0005-0000-0000-0000A5000000}"/>
    <cellStyle name="Normal 2 2 2 2 2 2 2 2 9" xfId="166" xr:uid="{00000000-0005-0000-0000-0000A6000000}"/>
    <cellStyle name="Normal 2 2 2 2 2 2 2 3" xfId="167" xr:uid="{00000000-0005-0000-0000-0000A7000000}"/>
    <cellStyle name="Normal 2 2 2 2 2 2 2 4" xfId="168" xr:uid="{00000000-0005-0000-0000-0000A8000000}"/>
    <cellStyle name="Normal 2 2 2 2 2 2 2 5" xfId="169" xr:uid="{00000000-0005-0000-0000-0000A9000000}"/>
    <cellStyle name="Normal 2 2 2 2 2 2 2 6" xfId="170" xr:uid="{00000000-0005-0000-0000-0000AA000000}"/>
    <cellStyle name="Normal 2 2 2 2 2 2 2 7" xfId="171" xr:uid="{00000000-0005-0000-0000-0000AB000000}"/>
    <cellStyle name="Normal 2 2 2 2 2 2 2 8" xfId="172" xr:uid="{00000000-0005-0000-0000-0000AC000000}"/>
    <cellStyle name="Normal 2 2 2 2 2 2 2 9" xfId="173" xr:uid="{00000000-0005-0000-0000-0000AD000000}"/>
    <cellStyle name="Normal 2 2 2 2 2 2 3" xfId="174" xr:uid="{00000000-0005-0000-0000-0000AE000000}"/>
    <cellStyle name="Normal 2 2 2 2 2 2 4" xfId="175" xr:uid="{00000000-0005-0000-0000-0000AF000000}"/>
    <cellStyle name="Normal 2 2 2 2 2 2 5" xfId="176" xr:uid="{00000000-0005-0000-0000-0000B0000000}"/>
    <cellStyle name="Normal 2 2 2 2 2 2 6" xfId="177" xr:uid="{00000000-0005-0000-0000-0000B1000000}"/>
    <cellStyle name="Normal 2 2 2 2 2 2 7" xfId="178" xr:uid="{00000000-0005-0000-0000-0000B2000000}"/>
    <cellStyle name="Normal 2 2 2 2 2 2 8" xfId="179" xr:uid="{00000000-0005-0000-0000-0000B3000000}"/>
    <cellStyle name="Normal 2 2 2 2 2 2 9" xfId="180" xr:uid="{00000000-0005-0000-0000-0000B4000000}"/>
    <cellStyle name="Normal 2 2 2 2 2 3" xfId="181" xr:uid="{00000000-0005-0000-0000-0000B5000000}"/>
    <cellStyle name="Normal 2 2 2 2 2 4" xfId="182" xr:uid="{00000000-0005-0000-0000-0000B6000000}"/>
    <cellStyle name="Normal 2 2 2 2 2 5" xfId="183" xr:uid="{00000000-0005-0000-0000-0000B7000000}"/>
    <cellStyle name="Normal 2 2 2 2 2 6" xfId="184" xr:uid="{00000000-0005-0000-0000-0000B8000000}"/>
    <cellStyle name="Normal 2 2 2 2 2 7" xfId="185" xr:uid="{00000000-0005-0000-0000-0000B9000000}"/>
    <cellStyle name="Normal 2 2 2 2 2 8" xfId="186" xr:uid="{00000000-0005-0000-0000-0000BA000000}"/>
    <cellStyle name="Normal 2 2 2 2 2 9" xfId="187" xr:uid="{00000000-0005-0000-0000-0000BB000000}"/>
    <cellStyle name="Normal 2 2 2 2 3" xfId="188" xr:uid="{00000000-0005-0000-0000-0000BC000000}"/>
    <cellStyle name="Normal 2 2 2 2 3 2" xfId="189" xr:uid="{00000000-0005-0000-0000-0000BD000000}"/>
    <cellStyle name="Normal 2 2 2 2 4" xfId="190" xr:uid="{00000000-0005-0000-0000-0000BE000000}"/>
    <cellStyle name="Normal 2 2 2 2 5" xfId="191" xr:uid="{00000000-0005-0000-0000-0000BF000000}"/>
    <cellStyle name="Normal 2 2 2 2 6" xfId="192" xr:uid="{00000000-0005-0000-0000-0000C0000000}"/>
    <cellStyle name="Normal 2 2 2 2 7" xfId="193" xr:uid="{00000000-0005-0000-0000-0000C1000000}"/>
    <cellStyle name="Normal 2 2 2 2 8" xfId="194" xr:uid="{00000000-0005-0000-0000-0000C2000000}"/>
    <cellStyle name="Normal 2 2 2 2 9" xfId="195" xr:uid="{00000000-0005-0000-0000-0000C3000000}"/>
    <cellStyle name="Normal 2 2 2 20" xfId="196" xr:uid="{00000000-0005-0000-0000-0000C4000000}"/>
    <cellStyle name="Normal 2 2 2 21" xfId="197" xr:uid="{00000000-0005-0000-0000-0000C5000000}"/>
    <cellStyle name="Normal 2 2 2 3" xfId="198" xr:uid="{00000000-0005-0000-0000-0000C6000000}"/>
    <cellStyle name="Normal 2 2 2 3 2" xfId="199" xr:uid="{00000000-0005-0000-0000-0000C7000000}"/>
    <cellStyle name="Normal 2 2 2 3 2 2" xfId="200" xr:uid="{00000000-0005-0000-0000-0000C8000000}"/>
    <cellStyle name="Normal 2 2 2 4" xfId="201" xr:uid="{00000000-0005-0000-0000-0000C9000000}"/>
    <cellStyle name="Normal 2 2 2 5" xfId="202" xr:uid="{00000000-0005-0000-0000-0000CA000000}"/>
    <cellStyle name="Normal 2 2 2 6" xfId="203" xr:uid="{00000000-0005-0000-0000-0000CB000000}"/>
    <cellStyle name="Normal 2 2 2 7" xfId="204" xr:uid="{00000000-0005-0000-0000-0000CC000000}"/>
    <cellStyle name="Normal 2 2 2 8" xfId="205" xr:uid="{00000000-0005-0000-0000-0000CD000000}"/>
    <cellStyle name="Normal 2 2 2 9" xfId="206" xr:uid="{00000000-0005-0000-0000-0000CE000000}"/>
    <cellStyle name="Normal 2 2 20" xfId="207" xr:uid="{00000000-0005-0000-0000-0000CF000000}"/>
    <cellStyle name="Normal 2 2 3" xfId="208" xr:uid="{00000000-0005-0000-0000-0000D0000000}"/>
    <cellStyle name="Normal 2 2 3 2" xfId="209" xr:uid="{00000000-0005-0000-0000-0000D1000000}"/>
    <cellStyle name="Normal 2 2 3 2 2" xfId="210" xr:uid="{00000000-0005-0000-0000-0000D2000000}"/>
    <cellStyle name="Normal 2 2 4" xfId="211" xr:uid="{00000000-0005-0000-0000-0000D3000000}"/>
    <cellStyle name="Normal 2 2 5" xfId="212" xr:uid="{00000000-0005-0000-0000-0000D4000000}"/>
    <cellStyle name="Normal 2 2 6" xfId="213" xr:uid="{00000000-0005-0000-0000-0000D5000000}"/>
    <cellStyle name="Normal 2 2 7" xfId="214" xr:uid="{00000000-0005-0000-0000-0000D6000000}"/>
    <cellStyle name="Normal 2 2 8" xfId="215" xr:uid="{00000000-0005-0000-0000-0000D7000000}"/>
    <cellStyle name="Normal 2 2 9" xfId="216" xr:uid="{00000000-0005-0000-0000-0000D8000000}"/>
    <cellStyle name="Normal 2 20" xfId="217" xr:uid="{00000000-0005-0000-0000-0000D9000000}"/>
    <cellStyle name="Normal 2 21" xfId="218" xr:uid="{00000000-0005-0000-0000-0000DA000000}"/>
    <cellStyle name="Normal 2 22" xfId="219" xr:uid="{00000000-0005-0000-0000-0000DB000000}"/>
    <cellStyle name="Normal 2 23" xfId="220" xr:uid="{00000000-0005-0000-0000-0000DC000000}"/>
    <cellStyle name="Normal 2 24" xfId="221" xr:uid="{00000000-0005-0000-0000-0000DD000000}"/>
    <cellStyle name="Normal 2 25" xfId="222" xr:uid="{00000000-0005-0000-0000-0000DE000000}"/>
    <cellStyle name="Normal 2 3" xfId="223" xr:uid="{00000000-0005-0000-0000-0000DF000000}"/>
    <cellStyle name="Normal 2 3 10" xfId="224" xr:uid="{00000000-0005-0000-0000-0000E0000000}"/>
    <cellStyle name="Normal 2 3 11" xfId="225" xr:uid="{00000000-0005-0000-0000-0000E1000000}"/>
    <cellStyle name="Normal 2 3 12" xfId="226" xr:uid="{00000000-0005-0000-0000-0000E2000000}"/>
    <cellStyle name="Normal 2 3 13" xfId="227" xr:uid="{00000000-0005-0000-0000-0000E3000000}"/>
    <cellStyle name="Normal 2 3 14" xfId="228" xr:uid="{00000000-0005-0000-0000-0000E4000000}"/>
    <cellStyle name="Normal 2 3 15" xfId="229" xr:uid="{00000000-0005-0000-0000-0000E5000000}"/>
    <cellStyle name="Normal 2 3 16" xfId="230" xr:uid="{00000000-0005-0000-0000-0000E6000000}"/>
    <cellStyle name="Normal 2 3 17" xfId="231" xr:uid="{00000000-0005-0000-0000-0000E7000000}"/>
    <cellStyle name="Normal 2 3 18" xfId="232" xr:uid="{00000000-0005-0000-0000-0000E8000000}"/>
    <cellStyle name="Normal 2 3 2" xfId="233" xr:uid="{00000000-0005-0000-0000-0000E9000000}"/>
    <cellStyle name="Normal 2 3 3" xfId="234" xr:uid="{00000000-0005-0000-0000-0000EA000000}"/>
    <cellStyle name="Normal 2 3 4" xfId="235" xr:uid="{00000000-0005-0000-0000-0000EB000000}"/>
    <cellStyle name="Normal 2 3 5" xfId="236" xr:uid="{00000000-0005-0000-0000-0000EC000000}"/>
    <cellStyle name="Normal 2 3 6" xfId="237" xr:uid="{00000000-0005-0000-0000-0000ED000000}"/>
    <cellStyle name="Normal 2 3 7" xfId="238" xr:uid="{00000000-0005-0000-0000-0000EE000000}"/>
    <cellStyle name="Normal 2 3 8" xfId="239" xr:uid="{00000000-0005-0000-0000-0000EF000000}"/>
    <cellStyle name="Normal 2 3 9" xfId="240" xr:uid="{00000000-0005-0000-0000-0000F0000000}"/>
    <cellStyle name="Normal 2 4" xfId="241" xr:uid="{00000000-0005-0000-0000-0000F1000000}"/>
    <cellStyle name="Normal 2 4 10" xfId="242" xr:uid="{00000000-0005-0000-0000-0000F2000000}"/>
    <cellStyle name="Normal 2 4 11" xfId="243" xr:uid="{00000000-0005-0000-0000-0000F3000000}"/>
    <cellStyle name="Normal 2 4 12" xfId="244" xr:uid="{00000000-0005-0000-0000-0000F4000000}"/>
    <cellStyle name="Normal 2 4 13" xfId="245" xr:uid="{00000000-0005-0000-0000-0000F5000000}"/>
    <cellStyle name="Normal 2 4 14" xfId="246" xr:uid="{00000000-0005-0000-0000-0000F6000000}"/>
    <cellStyle name="Normal 2 4 15" xfId="247" xr:uid="{00000000-0005-0000-0000-0000F7000000}"/>
    <cellStyle name="Normal 2 4 16" xfId="248" xr:uid="{00000000-0005-0000-0000-0000F8000000}"/>
    <cellStyle name="Normal 2 4 17" xfId="249" xr:uid="{00000000-0005-0000-0000-0000F9000000}"/>
    <cellStyle name="Normal 2 4 18" xfId="250" xr:uid="{00000000-0005-0000-0000-0000FA000000}"/>
    <cellStyle name="Normal 2 4 2" xfId="251" xr:uid="{00000000-0005-0000-0000-0000FB000000}"/>
    <cellStyle name="Normal 2 4 2 10" xfId="252" xr:uid="{00000000-0005-0000-0000-0000FC000000}"/>
    <cellStyle name="Normal 2 4 2 11" xfId="253" xr:uid="{00000000-0005-0000-0000-0000FD000000}"/>
    <cellStyle name="Normal 2 4 2 12" xfId="254" xr:uid="{00000000-0005-0000-0000-0000FE000000}"/>
    <cellStyle name="Normal 2 4 2 13" xfId="255" xr:uid="{00000000-0005-0000-0000-0000FF000000}"/>
    <cellStyle name="Normal 2 4 2 14" xfId="256" xr:uid="{00000000-0005-0000-0000-000000010000}"/>
    <cellStyle name="Normal 2 4 2 15" xfId="257" xr:uid="{00000000-0005-0000-0000-000001010000}"/>
    <cellStyle name="Normal 2 4 2 16" xfId="258" xr:uid="{00000000-0005-0000-0000-000002010000}"/>
    <cellStyle name="Normal 2 4 2 17" xfId="259" xr:uid="{00000000-0005-0000-0000-000003010000}"/>
    <cellStyle name="Normal 2 4 2 18" xfId="260" xr:uid="{00000000-0005-0000-0000-000004010000}"/>
    <cellStyle name="Normal 2 4 2 2" xfId="261" xr:uid="{00000000-0005-0000-0000-000005010000}"/>
    <cellStyle name="Normal 2 4 2 2 10" xfId="262" xr:uid="{00000000-0005-0000-0000-000006010000}"/>
    <cellStyle name="Normal 2 4 2 2 11" xfId="263" xr:uid="{00000000-0005-0000-0000-000007010000}"/>
    <cellStyle name="Normal 2 4 2 2 12" xfId="264" xr:uid="{00000000-0005-0000-0000-000008010000}"/>
    <cellStyle name="Normal 2 4 2 2 13" xfId="265" xr:uid="{00000000-0005-0000-0000-000009010000}"/>
    <cellStyle name="Normal 2 4 2 2 14" xfId="266" xr:uid="{00000000-0005-0000-0000-00000A010000}"/>
    <cellStyle name="Normal 2 4 2 2 15" xfId="267" xr:uid="{00000000-0005-0000-0000-00000B010000}"/>
    <cellStyle name="Normal 2 4 2 2 16" xfId="268" xr:uid="{00000000-0005-0000-0000-00000C010000}"/>
    <cellStyle name="Normal 2 4 2 2 17" xfId="269" xr:uid="{00000000-0005-0000-0000-00000D010000}"/>
    <cellStyle name="Normal 2 4 2 2 18" xfId="270" xr:uid="{00000000-0005-0000-0000-00000E010000}"/>
    <cellStyle name="Normal 2 4 2 2 2" xfId="271" xr:uid="{00000000-0005-0000-0000-00000F010000}"/>
    <cellStyle name="Normal 2 4 2 2 3" xfId="272" xr:uid="{00000000-0005-0000-0000-000010010000}"/>
    <cellStyle name="Normal 2 4 2 2 4" xfId="273" xr:uid="{00000000-0005-0000-0000-000011010000}"/>
    <cellStyle name="Normal 2 4 2 2 5" xfId="274" xr:uid="{00000000-0005-0000-0000-000012010000}"/>
    <cellStyle name="Normal 2 4 2 2 6" xfId="275" xr:uid="{00000000-0005-0000-0000-000013010000}"/>
    <cellStyle name="Normal 2 4 2 2 7" xfId="276" xr:uid="{00000000-0005-0000-0000-000014010000}"/>
    <cellStyle name="Normal 2 4 2 2 8" xfId="277" xr:uid="{00000000-0005-0000-0000-000015010000}"/>
    <cellStyle name="Normal 2 4 2 2 9" xfId="278" xr:uid="{00000000-0005-0000-0000-000016010000}"/>
    <cellStyle name="Normal 2 4 2 3" xfId="279" xr:uid="{00000000-0005-0000-0000-000017010000}"/>
    <cellStyle name="Normal 2 4 2 4" xfId="280" xr:uid="{00000000-0005-0000-0000-000018010000}"/>
    <cellStyle name="Normal 2 4 2 5" xfId="281" xr:uid="{00000000-0005-0000-0000-000019010000}"/>
    <cellStyle name="Normal 2 4 2 6" xfId="282" xr:uid="{00000000-0005-0000-0000-00001A010000}"/>
    <cellStyle name="Normal 2 4 2 7" xfId="283" xr:uid="{00000000-0005-0000-0000-00001B010000}"/>
    <cellStyle name="Normal 2 4 2 8" xfId="284" xr:uid="{00000000-0005-0000-0000-00001C010000}"/>
    <cellStyle name="Normal 2 4 2 9" xfId="285" xr:uid="{00000000-0005-0000-0000-00001D010000}"/>
    <cellStyle name="Normal 2 4 3" xfId="286" xr:uid="{00000000-0005-0000-0000-00001E010000}"/>
    <cellStyle name="Normal 2 4 4" xfId="287" xr:uid="{00000000-0005-0000-0000-00001F010000}"/>
    <cellStyle name="Normal 2 4 5" xfId="288" xr:uid="{00000000-0005-0000-0000-000020010000}"/>
    <cellStyle name="Normal 2 4 6" xfId="289" xr:uid="{00000000-0005-0000-0000-000021010000}"/>
    <cellStyle name="Normal 2 4 7" xfId="290" xr:uid="{00000000-0005-0000-0000-000022010000}"/>
    <cellStyle name="Normal 2 4 8" xfId="291" xr:uid="{00000000-0005-0000-0000-000023010000}"/>
    <cellStyle name="Normal 2 4 9" xfId="292" xr:uid="{00000000-0005-0000-0000-000024010000}"/>
    <cellStyle name="Normal 2 5" xfId="293" xr:uid="{00000000-0005-0000-0000-000025010000}"/>
    <cellStyle name="Normal 2 5 10" xfId="294" xr:uid="{00000000-0005-0000-0000-000026010000}"/>
    <cellStyle name="Normal 2 5 11" xfId="295" xr:uid="{00000000-0005-0000-0000-000027010000}"/>
    <cellStyle name="Normal 2 5 12" xfId="296" xr:uid="{00000000-0005-0000-0000-000028010000}"/>
    <cellStyle name="Normal 2 5 13" xfId="297" xr:uid="{00000000-0005-0000-0000-000029010000}"/>
    <cellStyle name="Normal 2 5 14" xfId="298" xr:uid="{00000000-0005-0000-0000-00002A010000}"/>
    <cellStyle name="Normal 2 5 15" xfId="299" xr:uid="{00000000-0005-0000-0000-00002B010000}"/>
    <cellStyle name="Normal 2 5 16" xfId="300" xr:uid="{00000000-0005-0000-0000-00002C010000}"/>
    <cellStyle name="Normal 2 5 17" xfId="301" xr:uid="{00000000-0005-0000-0000-00002D010000}"/>
    <cellStyle name="Normal 2 5 18" xfId="302" xr:uid="{00000000-0005-0000-0000-00002E010000}"/>
    <cellStyle name="Normal 2 5 2" xfId="303" xr:uid="{00000000-0005-0000-0000-00002F010000}"/>
    <cellStyle name="Normal 2 5 3" xfId="304" xr:uid="{00000000-0005-0000-0000-000030010000}"/>
    <cellStyle name="Normal 2 5 4" xfId="305" xr:uid="{00000000-0005-0000-0000-000031010000}"/>
    <cellStyle name="Normal 2 5 5" xfId="306" xr:uid="{00000000-0005-0000-0000-000032010000}"/>
    <cellStyle name="Normal 2 5 6" xfId="307" xr:uid="{00000000-0005-0000-0000-000033010000}"/>
    <cellStyle name="Normal 2 5 7" xfId="308" xr:uid="{00000000-0005-0000-0000-000034010000}"/>
    <cellStyle name="Normal 2 5 8" xfId="309" xr:uid="{00000000-0005-0000-0000-000035010000}"/>
    <cellStyle name="Normal 2 5 9" xfId="310" xr:uid="{00000000-0005-0000-0000-000036010000}"/>
    <cellStyle name="Normal 2 6" xfId="311" xr:uid="{00000000-0005-0000-0000-000037010000}"/>
    <cellStyle name="Normal 2 7" xfId="312" xr:uid="{00000000-0005-0000-0000-000038010000}"/>
    <cellStyle name="Normal 2 8" xfId="313" xr:uid="{00000000-0005-0000-0000-000039010000}"/>
    <cellStyle name="Normal 2 9" xfId="314" xr:uid="{00000000-0005-0000-0000-00003A010000}"/>
    <cellStyle name="Normal 3 10" xfId="315" xr:uid="{00000000-0005-0000-0000-00003B010000}"/>
    <cellStyle name="Normal 3 11" xfId="316" xr:uid="{00000000-0005-0000-0000-00003C010000}"/>
    <cellStyle name="Normal 3 12" xfId="317" xr:uid="{00000000-0005-0000-0000-00003D010000}"/>
    <cellStyle name="Normal 3 13" xfId="318" xr:uid="{00000000-0005-0000-0000-00003E010000}"/>
    <cellStyle name="Normal 3 14" xfId="319" xr:uid="{00000000-0005-0000-0000-00003F010000}"/>
    <cellStyle name="Normal 3 15" xfId="320" xr:uid="{00000000-0005-0000-0000-000040010000}"/>
    <cellStyle name="Normal 3 16" xfId="321" xr:uid="{00000000-0005-0000-0000-000041010000}"/>
    <cellStyle name="Normal 3 17" xfId="322" xr:uid="{00000000-0005-0000-0000-000042010000}"/>
    <cellStyle name="Normal 3 18" xfId="323" xr:uid="{00000000-0005-0000-0000-000043010000}"/>
    <cellStyle name="Normal 3 19" xfId="324" xr:uid="{00000000-0005-0000-0000-000044010000}"/>
    <cellStyle name="Normal 3 2" xfId="325" xr:uid="{00000000-0005-0000-0000-000045010000}"/>
    <cellStyle name="Normal 3 2 10" xfId="326" xr:uid="{00000000-0005-0000-0000-000046010000}"/>
    <cellStyle name="Normal 3 2 11" xfId="327" xr:uid="{00000000-0005-0000-0000-000047010000}"/>
    <cellStyle name="Normal 3 2 12" xfId="328" xr:uid="{00000000-0005-0000-0000-000048010000}"/>
    <cellStyle name="Normal 3 2 13" xfId="329" xr:uid="{00000000-0005-0000-0000-000049010000}"/>
    <cellStyle name="Normal 3 2 14" xfId="330" xr:uid="{00000000-0005-0000-0000-00004A010000}"/>
    <cellStyle name="Normal 3 2 15" xfId="331" xr:uid="{00000000-0005-0000-0000-00004B010000}"/>
    <cellStyle name="Normal 3 2 16" xfId="332" xr:uid="{00000000-0005-0000-0000-00004C010000}"/>
    <cellStyle name="Normal 3 2 17" xfId="333" xr:uid="{00000000-0005-0000-0000-00004D010000}"/>
    <cellStyle name="Normal 3 2 18" xfId="334" xr:uid="{00000000-0005-0000-0000-00004E010000}"/>
    <cellStyle name="Normal 3 2 2" xfId="335" xr:uid="{00000000-0005-0000-0000-00004F010000}"/>
    <cellStyle name="Normal 3 2 3" xfId="336" xr:uid="{00000000-0005-0000-0000-000050010000}"/>
    <cellStyle name="Normal 3 2 4" xfId="337" xr:uid="{00000000-0005-0000-0000-000051010000}"/>
    <cellStyle name="Normal 3 2 5" xfId="338" xr:uid="{00000000-0005-0000-0000-000052010000}"/>
    <cellStyle name="Normal 3 2 6" xfId="339" xr:uid="{00000000-0005-0000-0000-000053010000}"/>
    <cellStyle name="Normal 3 2 7" xfId="340" xr:uid="{00000000-0005-0000-0000-000054010000}"/>
    <cellStyle name="Normal 3 2 8" xfId="341" xr:uid="{00000000-0005-0000-0000-000055010000}"/>
    <cellStyle name="Normal 3 2 9" xfId="342" xr:uid="{00000000-0005-0000-0000-000056010000}"/>
    <cellStyle name="Normal 3 20" xfId="343" xr:uid="{00000000-0005-0000-0000-000057010000}"/>
    <cellStyle name="Normal 3 21" xfId="344" xr:uid="{00000000-0005-0000-0000-000058010000}"/>
    <cellStyle name="Normal 3 22" xfId="345" xr:uid="{00000000-0005-0000-0000-000059010000}"/>
    <cellStyle name="Normal 3 23" xfId="346" xr:uid="{00000000-0005-0000-0000-00005A010000}"/>
    <cellStyle name="Normal 3 24" xfId="347" xr:uid="{00000000-0005-0000-0000-00005B010000}"/>
    <cellStyle name="Normal 3 25" xfId="348" xr:uid="{00000000-0005-0000-0000-00005C010000}"/>
    <cellStyle name="Normal 3 26" xfId="349" xr:uid="{00000000-0005-0000-0000-00005D010000}"/>
    <cellStyle name="Normal 3 27" xfId="350" xr:uid="{00000000-0005-0000-0000-00005E010000}"/>
    <cellStyle name="Normal 3 3" xfId="351" xr:uid="{00000000-0005-0000-0000-00005F010000}"/>
    <cellStyle name="Normal 3 4" xfId="352" xr:uid="{00000000-0005-0000-0000-000060010000}"/>
    <cellStyle name="Normal 3 5" xfId="353" xr:uid="{00000000-0005-0000-0000-000061010000}"/>
    <cellStyle name="Normal 3 6" xfId="354" xr:uid="{00000000-0005-0000-0000-000062010000}"/>
    <cellStyle name="Normal 3 7" xfId="355" xr:uid="{00000000-0005-0000-0000-000063010000}"/>
    <cellStyle name="Normal 3 8" xfId="356" xr:uid="{00000000-0005-0000-0000-000064010000}"/>
    <cellStyle name="Normal 3 9" xfId="357" xr:uid="{00000000-0005-0000-0000-000065010000}"/>
    <cellStyle name="Normal 4 10" xfId="358" xr:uid="{00000000-0005-0000-0000-000066010000}"/>
    <cellStyle name="Normal 4 11" xfId="359" xr:uid="{00000000-0005-0000-0000-000067010000}"/>
    <cellStyle name="Normal 4 12" xfId="360" xr:uid="{00000000-0005-0000-0000-000068010000}"/>
    <cellStyle name="Normal 4 13" xfId="361" xr:uid="{00000000-0005-0000-0000-000069010000}"/>
    <cellStyle name="Normal 4 14" xfId="362" xr:uid="{00000000-0005-0000-0000-00006A010000}"/>
    <cellStyle name="Normal 4 15" xfId="363" xr:uid="{00000000-0005-0000-0000-00006B010000}"/>
    <cellStyle name="Normal 4 16" xfId="364" xr:uid="{00000000-0005-0000-0000-00006C010000}"/>
    <cellStyle name="Normal 4 17" xfId="365" xr:uid="{00000000-0005-0000-0000-00006D010000}"/>
    <cellStyle name="Normal 4 18" xfId="366" xr:uid="{00000000-0005-0000-0000-00006E010000}"/>
    <cellStyle name="Normal 4 19" xfId="367" xr:uid="{00000000-0005-0000-0000-00006F010000}"/>
    <cellStyle name="Normal 4 2" xfId="368" xr:uid="{00000000-0005-0000-0000-000070010000}"/>
    <cellStyle name="Normal 4 20" xfId="369" xr:uid="{00000000-0005-0000-0000-000071010000}"/>
    <cellStyle name="Normal 4 21" xfId="370" xr:uid="{00000000-0005-0000-0000-000072010000}"/>
    <cellStyle name="Normal 4 22" xfId="371" xr:uid="{00000000-0005-0000-0000-000073010000}"/>
    <cellStyle name="Normal 4 23" xfId="372" xr:uid="{00000000-0005-0000-0000-000074010000}"/>
    <cellStyle name="Normal 4 24" xfId="373" xr:uid="{00000000-0005-0000-0000-000075010000}"/>
    <cellStyle name="Normal 4 3" xfId="374" xr:uid="{00000000-0005-0000-0000-000076010000}"/>
    <cellStyle name="Normal 4 4" xfId="375" xr:uid="{00000000-0005-0000-0000-000077010000}"/>
    <cellStyle name="Normal 4 5" xfId="376" xr:uid="{00000000-0005-0000-0000-000078010000}"/>
    <cellStyle name="Normal 4 6" xfId="377" xr:uid="{00000000-0005-0000-0000-000079010000}"/>
    <cellStyle name="Normal 4 7" xfId="378" xr:uid="{00000000-0005-0000-0000-00007A010000}"/>
    <cellStyle name="Normal 4 8" xfId="379" xr:uid="{00000000-0005-0000-0000-00007B010000}"/>
    <cellStyle name="Normal 4 9" xfId="380" xr:uid="{00000000-0005-0000-0000-00007C010000}"/>
    <cellStyle name="Normal 5 10" xfId="381" xr:uid="{00000000-0005-0000-0000-00007D010000}"/>
    <cellStyle name="Normal 5 11" xfId="382" xr:uid="{00000000-0005-0000-0000-00007E010000}"/>
    <cellStyle name="Normal 5 12" xfId="383" xr:uid="{00000000-0005-0000-0000-00007F010000}"/>
    <cellStyle name="Normal 5 13" xfId="384" xr:uid="{00000000-0005-0000-0000-000080010000}"/>
    <cellStyle name="Normal 5 14" xfId="385" xr:uid="{00000000-0005-0000-0000-000081010000}"/>
    <cellStyle name="Normal 5 15" xfId="386" xr:uid="{00000000-0005-0000-0000-000082010000}"/>
    <cellStyle name="Normal 5 16" xfId="387" xr:uid="{00000000-0005-0000-0000-000083010000}"/>
    <cellStyle name="Normal 5 17" xfId="388" xr:uid="{00000000-0005-0000-0000-000084010000}"/>
    <cellStyle name="Normal 5 18" xfId="389" xr:uid="{00000000-0005-0000-0000-000085010000}"/>
    <cellStyle name="Normal 5 19" xfId="390" xr:uid="{00000000-0005-0000-0000-000086010000}"/>
    <cellStyle name="Normal 5 2" xfId="391" xr:uid="{00000000-0005-0000-0000-000087010000}"/>
    <cellStyle name="Normal 5 20" xfId="392" xr:uid="{00000000-0005-0000-0000-000088010000}"/>
    <cellStyle name="Normal 5 21" xfId="393" xr:uid="{00000000-0005-0000-0000-000089010000}"/>
    <cellStyle name="Normal 5 22" xfId="394" xr:uid="{00000000-0005-0000-0000-00008A010000}"/>
    <cellStyle name="Normal 5 23" xfId="395" xr:uid="{00000000-0005-0000-0000-00008B010000}"/>
    <cellStyle name="Normal 5 24" xfId="396" xr:uid="{00000000-0005-0000-0000-00008C010000}"/>
    <cellStyle name="Normal 5 3" xfId="397" xr:uid="{00000000-0005-0000-0000-00008D010000}"/>
    <cellStyle name="Normal 5 4" xfId="398" xr:uid="{00000000-0005-0000-0000-00008E010000}"/>
    <cellStyle name="Normal 5 5" xfId="399" xr:uid="{00000000-0005-0000-0000-00008F010000}"/>
    <cellStyle name="Normal 5 6" xfId="400" xr:uid="{00000000-0005-0000-0000-000090010000}"/>
    <cellStyle name="Normal 5 7" xfId="401" xr:uid="{00000000-0005-0000-0000-000091010000}"/>
    <cellStyle name="Normal 5 8" xfId="402" xr:uid="{00000000-0005-0000-0000-000092010000}"/>
    <cellStyle name="Normal 5 9" xfId="403" xr:uid="{00000000-0005-0000-0000-000093010000}"/>
    <cellStyle name="Normal 6 10" xfId="404" xr:uid="{00000000-0005-0000-0000-000094010000}"/>
    <cellStyle name="Normal 6 11" xfId="405" xr:uid="{00000000-0005-0000-0000-000095010000}"/>
    <cellStyle name="Normal 6 12" xfId="406" xr:uid="{00000000-0005-0000-0000-000096010000}"/>
    <cellStyle name="Normal 6 13" xfId="407" xr:uid="{00000000-0005-0000-0000-000097010000}"/>
    <cellStyle name="Normal 6 14" xfId="408" xr:uid="{00000000-0005-0000-0000-000098010000}"/>
    <cellStyle name="Normal 6 15" xfId="409" xr:uid="{00000000-0005-0000-0000-000099010000}"/>
    <cellStyle name="Normal 6 16" xfId="410" xr:uid="{00000000-0005-0000-0000-00009A010000}"/>
    <cellStyle name="Normal 6 17" xfId="411" xr:uid="{00000000-0005-0000-0000-00009B010000}"/>
    <cellStyle name="Normal 6 18" xfId="412" xr:uid="{00000000-0005-0000-0000-00009C010000}"/>
    <cellStyle name="Normal 6 19" xfId="413" xr:uid="{00000000-0005-0000-0000-00009D010000}"/>
    <cellStyle name="Normal 6 2" xfId="414" xr:uid="{00000000-0005-0000-0000-00009E010000}"/>
    <cellStyle name="Normal 6 20" xfId="415" xr:uid="{00000000-0005-0000-0000-00009F010000}"/>
    <cellStyle name="Normal 6 21" xfId="416" xr:uid="{00000000-0005-0000-0000-0000A0010000}"/>
    <cellStyle name="Normal 6 22" xfId="417" xr:uid="{00000000-0005-0000-0000-0000A1010000}"/>
    <cellStyle name="Normal 6 23" xfId="418" xr:uid="{00000000-0005-0000-0000-0000A2010000}"/>
    <cellStyle name="Normal 6 24" xfId="419" xr:uid="{00000000-0005-0000-0000-0000A3010000}"/>
    <cellStyle name="Normal 6 25" xfId="420" xr:uid="{00000000-0005-0000-0000-0000A4010000}"/>
    <cellStyle name="Normal 6 26" xfId="421" xr:uid="{00000000-0005-0000-0000-0000A5010000}"/>
    <cellStyle name="Normal 6 3" xfId="422" xr:uid="{00000000-0005-0000-0000-0000A6010000}"/>
    <cellStyle name="Normal 6 4" xfId="423" xr:uid="{00000000-0005-0000-0000-0000A7010000}"/>
    <cellStyle name="Normal 6 5" xfId="424" xr:uid="{00000000-0005-0000-0000-0000A8010000}"/>
    <cellStyle name="Normal 6 6" xfId="425" xr:uid="{00000000-0005-0000-0000-0000A9010000}"/>
    <cellStyle name="Normal 6 7" xfId="426" xr:uid="{00000000-0005-0000-0000-0000AA010000}"/>
    <cellStyle name="Normal 6 8" xfId="427" xr:uid="{00000000-0005-0000-0000-0000AB010000}"/>
    <cellStyle name="Normal 6 9" xfId="428" xr:uid="{00000000-0005-0000-0000-0000AC010000}"/>
    <cellStyle name="Normal 7" xfId="429" xr:uid="{00000000-0005-0000-0000-0000AD010000}"/>
    <cellStyle name="Normal 7 10" xfId="430" xr:uid="{00000000-0005-0000-0000-0000AE010000}"/>
    <cellStyle name="Normal 7 11" xfId="431" xr:uid="{00000000-0005-0000-0000-0000AF010000}"/>
    <cellStyle name="Normal 7 12" xfId="432" xr:uid="{00000000-0005-0000-0000-0000B0010000}"/>
    <cellStyle name="Normal 7 13" xfId="433" xr:uid="{00000000-0005-0000-0000-0000B1010000}"/>
    <cellStyle name="Normal 7 14" xfId="434" xr:uid="{00000000-0005-0000-0000-0000B2010000}"/>
    <cellStyle name="Normal 7 15" xfId="435" xr:uid="{00000000-0005-0000-0000-0000B3010000}"/>
    <cellStyle name="Normal 7 16" xfId="436" xr:uid="{00000000-0005-0000-0000-0000B4010000}"/>
    <cellStyle name="Normal 7 17" xfId="437" xr:uid="{00000000-0005-0000-0000-0000B5010000}"/>
    <cellStyle name="Normal 7 18" xfId="438" xr:uid="{00000000-0005-0000-0000-0000B6010000}"/>
    <cellStyle name="Normal 7 19" xfId="439" xr:uid="{00000000-0005-0000-0000-0000B7010000}"/>
    <cellStyle name="Normal 7 2" xfId="440" xr:uid="{00000000-0005-0000-0000-0000B8010000}"/>
    <cellStyle name="Normal 7 20" xfId="441" xr:uid="{00000000-0005-0000-0000-0000B9010000}"/>
    <cellStyle name="Normal 7 21" xfId="442" xr:uid="{00000000-0005-0000-0000-0000BA010000}"/>
    <cellStyle name="Normal 7 22" xfId="443" xr:uid="{00000000-0005-0000-0000-0000BB010000}"/>
    <cellStyle name="Normal 7 23" xfId="444" xr:uid="{00000000-0005-0000-0000-0000BC010000}"/>
    <cellStyle name="Normal 7 24" xfId="445" xr:uid="{00000000-0005-0000-0000-0000BD010000}"/>
    <cellStyle name="Normal 7 25" xfId="446" xr:uid="{00000000-0005-0000-0000-0000BE010000}"/>
    <cellStyle name="Normal 7 26" xfId="447" xr:uid="{00000000-0005-0000-0000-0000BF010000}"/>
    <cellStyle name="Normal 7 3" xfId="448" xr:uid="{00000000-0005-0000-0000-0000C0010000}"/>
    <cellStyle name="Normal 7 4" xfId="449" xr:uid="{00000000-0005-0000-0000-0000C1010000}"/>
    <cellStyle name="Normal 7 5" xfId="450" xr:uid="{00000000-0005-0000-0000-0000C2010000}"/>
    <cellStyle name="Normal 7 6" xfId="451" xr:uid="{00000000-0005-0000-0000-0000C3010000}"/>
    <cellStyle name="Normal 7 7" xfId="452" xr:uid="{00000000-0005-0000-0000-0000C4010000}"/>
    <cellStyle name="Normal 7 8" xfId="453" xr:uid="{00000000-0005-0000-0000-0000C5010000}"/>
    <cellStyle name="Normal 7 9" xfId="454" xr:uid="{00000000-0005-0000-0000-0000C6010000}"/>
    <cellStyle name="Normal 8" xfId="455" xr:uid="{00000000-0005-0000-0000-0000C7010000}"/>
    <cellStyle name="Normal 8 10" xfId="456" xr:uid="{00000000-0005-0000-0000-0000C8010000}"/>
    <cellStyle name="Normal 8 11" xfId="457" xr:uid="{00000000-0005-0000-0000-0000C9010000}"/>
    <cellStyle name="Normal 8 12" xfId="458" xr:uid="{00000000-0005-0000-0000-0000CA010000}"/>
    <cellStyle name="Normal 8 13" xfId="459" xr:uid="{00000000-0005-0000-0000-0000CB010000}"/>
    <cellStyle name="Normal 8 14" xfId="460" xr:uid="{00000000-0005-0000-0000-0000CC010000}"/>
    <cellStyle name="Normal 8 15" xfId="461" xr:uid="{00000000-0005-0000-0000-0000CD010000}"/>
    <cellStyle name="Normal 8 16" xfId="462" xr:uid="{00000000-0005-0000-0000-0000CE010000}"/>
    <cellStyle name="Normal 8 17" xfId="463" xr:uid="{00000000-0005-0000-0000-0000CF010000}"/>
    <cellStyle name="Normal 8 18" xfId="464" xr:uid="{00000000-0005-0000-0000-0000D0010000}"/>
    <cellStyle name="Normal 8 19" xfId="465" xr:uid="{00000000-0005-0000-0000-0000D1010000}"/>
    <cellStyle name="Normal 8 2" xfId="466" xr:uid="{00000000-0005-0000-0000-0000D2010000}"/>
    <cellStyle name="Normal 8 20" xfId="467" xr:uid="{00000000-0005-0000-0000-0000D3010000}"/>
    <cellStyle name="Normal 8 21" xfId="468" xr:uid="{00000000-0005-0000-0000-0000D4010000}"/>
    <cellStyle name="Normal 8 22" xfId="469" xr:uid="{00000000-0005-0000-0000-0000D5010000}"/>
    <cellStyle name="Normal 8 23" xfId="470" xr:uid="{00000000-0005-0000-0000-0000D6010000}"/>
    <cellStyle name="Normal 8 24" xfId="471" xr:uid="{00000000-0005-0000-0000-0000D7010000}"/>
    <cellStyle name="Normal 8 25" xfId="472" xr:uid="{00000000-0005-0000-0000-0000D8010000}"/>
    <cellStyle name="Normal 8 26" xfId="473" xr:uid="{00000000-0005-0000-0000-0000D9010000}"/>
    <cellStyle name="Normal 8 3" xfId="474" xr:uid="{00000000-0005-0000-0000-0000DA010000}"/>
    <cellStyle name="Normal 8 4" xfId="475" xr:uid="{00000000-0005-0000-0000-0000DB010000}"/>
    <cellStyle name="Normal 8 5" xfId="476" xr:uid="{00000000-0005-0000-0000-0000DC010000}"/>
    <cellStyle name="Normal 8 6" xfId="477" xr:uid="{00000000-0005-0000-0000-0000DD010000}"/>
    <cellStyle name="Normal 8 7" xfId="478" xr:uid="{00000000-0005-0000-0000-0000DE010000}"/>
    <cellStyle name="Normal 8 8" xfId="479" xr:uid="{00000000-0005-0000-0000-0000DF010000}"/>
    <cellStyle name="Normal 8 9" xfId="480" xr:uid="{00000000-0005-0000-0000-0000E0010000}"/>
    <cellStyle name="Note" xfId="481" builtinId="10" customBuiltin="1"/>
    <cellStyle name="Note 2" xfId="482" xr:uid="{00000000-0005-0000-0000-0000E2010000}"/>
    <cellStyle name="Output" xfId="483" builtinId="21" customBuiltin="1"/>
    <cellStyle name="Output 2" xfId="484" xr:uid="{00000000-0005-0000-0000-0000E4010000}"/>
    <cellStyle name="Percent" xfId="485" builtinId="5" customBuiltin="1"/>
    <cellStyle name="Percent 2" xfId="486" xr:uid="{00000000-0005-0000-0000-0000E6010000}"/>
    <cellStyle name="Percent 38" xfId="487" xr:uid="{00000000-0005-0000-0000-0000E7010000}"/>
    <cellStyle name="Title" xfId="488" builtinId="15" customBuiltin="1"/>
    <cellStyle name="Title 2" xfId="489" xr:uid="{00000000-0005-0000-0000-0000E9010000}"/>
    <cellStyle name="Total" xfId="490" builtinId="25" customBuiltin="1"/>
    <cellStyle name="Total 2" xfId="491" xr:uid="{00000000-0005-0000-0000-0000EB010000}"/>
    <cellStyle name="Warning Text" xfId="492" builtinId="11" customBuiltin="1"/>
    <cellStyle name="Warning Text 2" xfId="493" xr:uid="{00000000-0005-0000-0000-0000ED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ntencingcouncil.org.uk/publications/?type=publications&amp;s&amp;cat=consultations"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18" TargetMode="External"/><Relationship Id="rId2" Type="http://schemas.openxmlformats.org/officeDocument/2006/relationships/hyperlink" Target="http://www.sentencingcouncil.org.uk/"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849200/statistics-on-race-and-the-cjs-2018.pdf" TargetMode="External"/><Relationship Id="rId5" Type="http://schemas.openxmlformats.org/officeDocument/2006/relationships/hyperlink" Target="mailto:research@sentencingcouncil.gov.uk" TargetMode="External"/><Relationship Id="rId4" Type="http://schemas.openxmlformats.org/officeDocument/2006/relationships/hyperlink" Target="http://www.sentencingcouncil.org.uk/"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criminal-justice-system-statistics-quarterly-september-201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4"/>
  <sheetViews>
    <sheetView tabSelected="1" zoomScaleNormal="100" workbookViewId="0">
      <selection sqref="A1:B1"/>
    </sheetView>
  </sheetViews>
  <sheetFormatPr defaultRowHeight="12.75" x14ac:dyDescent="0.2"/>
  <cols>
    <col min="1" max="1" width="9.140625" customWidth="1"/>
    <col min="2" max="2" width="147.42578125" customWidth="1"/>
    <col min="3" max="3" width="22.42578125" customWidth="1"/>
    <col min="4" max="4" width="9.140625" customWidth="1"/>
  </cols>
  <sheetData>
    <row r="1" spans="1:2" ht="19.5" customHeight="1" x14ac:dyDescent="0.2">
      <c r="A1" s="146" t="s">
        <v>126</v>
      </c>
      <c r="B1" s="146"/>
    </row>
    <row r="2" spans="1:2" ht="12.75" customHeight="1" x14ac:dyDescent="0.2">
      <c r="A2" s="1"/>
      <c r="B2" s="1"/>
    </row>
    <row r="3" spans="1:2" ht="12.75" customHeight="1" x14ac:dyDescent="0.2">
      <c r="A3" s="147" t="s">
        <v>231</v>
      </c>
      <c r="B3" s="147"/>
    </row>
    <row r="4" spans="1:2" ht="12.75" customHeight="1" x14ac:dyDescent="0.2">
      <c r="A4" s="147"/>
      <c r="B4" s="147"/>
    </row>
    <row r="5" spans="1:2" ht="12.75" customHeight="1" x14ac:dyDescent="0.2">
      <c r="A5" s="148" t="s">
        <v>124</v>
      </c>
      <c r="B5" s="148"/>
    </row>
    <row r="6" spans="1:2" ht="12.75" customHeight="1" x14ac:dyDescent="0.2">
      <c r="A6" s="2"/>
      <c r="B6" s="2"/>
    </row>
    <row r="7" spans="1:2" x14ac:dyDescent="0.2">
      <c r="A7" s="145" t="s">
        <v>127</v>
      </c>
      <c r="B7" s="145"/>
    </row>
    <row r="8" spans="1:2" x14ac:dyDescent="0.2">
      <c r="A8" s="3" t="s">
        <v>0</v>
      </c>
      <c r="B8" s="4" t="s">
        <v>128</v>
      </c>
    </row>
    <row r="9" spans="1:2" x14ac:dyDescent="0.2">
      <c r="A9" s="3" t="s">
        <v>1</v>
      </c>
      <c r="B9" s="4" t="s">
        <v>129</v>
      </c>
    </row>
    <row r="10" spans="1:2" x14ac:dyDescent="0.2">
      <c r="A10" s="3" t="s">
        <v>2</v>
      </c>
      <c r="B10" s="4" t="s">
        <v>130</v>
      </c>
    </row>
    <row r="11" spans="1:2" x14ac:dyDescent="0.2">
      <c r="A11" s="3" t="s">
        <v>3</v>
      </c>
      <c r="B11" s="4" t="s">
        <v>131</v>
      </c>
    </row>
    <row r="12" spans="1:2" x14ac:dyDescent="0.2">
      <c r="A12" s="3" t="s">
        <v>4</v>
      </c>
      <c r="B12" t="s">
        <v>297</v>
      </c>
    </row>
    <row r="13" spans="1:2" x14ac:dyDescent="0.2">
      <c r="A13" s="3"/>
    </row>
    <row r="14" spans="1:2" x14ac:dyDescent="0.2">
      <c r="A14" s="145" t="s">
        <v>272</v>
      </c>
      <c r="B14" s="145"/>
    </row>
    <row r="15" spans="1:2" x14ac:dyDescent="0.2">
      <c r="A15" s="67" t="s">
        <v>5</v>
      </c>
      <c r="B15" s="4" t="s">
        <v>292</v>
      </c>
    </row>
    <row r="16" spans="1:2" x14ac:dyDescent="0.2">
      <c r="A16" s="67" t="s">
        <v>6</v>
      </c>
      <c r="B16" s="4" t="s">
        <v>293</v>
      </c>
    </row>
    <row r="17" spans="1:2" x14ac:dyDescent="0.2">
      <c r="A17" s="67" t="s">
        <v>7</v>
      </c>
      <c r="B17" s="4" t="s">
        <v>294</v>
      </c>
    </row>
    <row r="18" spans="1:2" x14ac:dyDescent="0.2">
      <c r="A18" s="67" t="s">
        <v>8</v>
      </c>
      <c r="B18" s="4" t="s">
        <v>295</v>
      </c>
    </row>
    <row r="19" spans="1:2" x14ac:dyDescent="0.2">
      <c r="A19" s="67" t="s">
        <v>9</v>
      </c>
      <c r="B19" t="s">
        <v>298</v>
      </c>
    </row>
    <row r="21" spans="1:2" x14ac:dyDescent="0.2">
      <c r="A21" s="145" t="s">
        <v>241</v>
      </c>
      <c r="B21" s="145"/>
    </row>
    <row r="22" spans="1:2" x14ac:dyDescent="0.2">
      <c r="A22" s="67" t="s">
        <v>10</v>
      </c>
      <c r="B22" s="4" t="s">
        <v>135</v>
      </c>
    </row>
    <row r="23" spans="1:2" x14ac:dyDescent="0.2">
      <c r="A23" s="67" t="s">
        <v>11</v>
      </c>
      <c r="B23" s="4" t="s">
        <v>136</v>
      </c>
    </row>
    <row r="24" spans="1:2" x14ac:dyDescent="0.2">
      <c r="A24" s="67" t="s">
        <v>12</v>
      </c>
      <c r="B24" s="4" t="s">
        <v>137</v>
      </c>
    </row>
    <row r="25" spans="1:2" x14ac:dyDescent="0.2">
      <c r="A25" s="67" t="s">
        <v>13</v>
      </c>
      <c r="B25" s="4" t="s">
        <v>138</v>
      </c>
    </row>
    <row r="26" spans="1:2" x14ac:dyDescent="0.2">
      <c r="A26" s="67" t="s">
        <v>14</v>
      </c>
      <c r="B26" t="s">
        <v>299</v>
      </c>
    </row>
    <row r="28" spans="1:2" x14ac:dyDescent="0.2">
      <c r="A28" s="145" t="s">
        <v>242</v>
      </c>
      <c r="B28" s="145"/>
    </row>
    <row r="29" spans="1:2" x14ac:dyDescent="0.2">
      <c r="A29" s="67" t="s">
        <v>15</v>
      </c>
      <c r="B29" s="4" t="s">
        <v>156</v>
      </c>
    </row>
    <row r="30" spans="1:2" x14ac:dyDescent="0.2">
      <c r="A30" s="67" t="s">
        <v>16</v>
      </c>
      <c r="B30" s="4" t="s">
        <v>157</v>
      </c>
    </row>
    <row r="31" spans="1:2" x14ac:dyDescent="0.2">
      <c r="A31" s="67" t="s">
        <v>17</v>
      </c>
      <c r="B31" s="4" t="s">
        <v>158</v>
      </c>
    </row>
    <row r="32" spans="1:2" x14ac:dyDescent="0.2">
      <c r="A32" s="67" t="s">
        <v>18</v>
      </c>
      <c r="B32" s="4" t="s">
        <v>159</v>
      </c>
    </row>
    <row r="33" spans="1:2" x14ac:dyDescent="0.2">
      <c r="A33" s="67" t="s">
        <v>19</v>
      </c>
      <c r="B33" t="s">
        <v>300</v>
      </c>
    </row>
    <row r="34" spans="1:2" x14ac:dyDescent="0.2">
      <c r="A34" s="3"/>
    </row>
    <row r="35" spans="1:2" x14ac:dyDescent="0.2">
      <c r="A35" s="145" t="s">
        <v>243</v>
      </c>
      <c r="B35" s="145"/>
    </row>
    <row r="36" spans="1:2" x14ac:dyDescent="0.2">
      <c r="A36" s="67" t="s">
        <v>98</v>
      </c>
      <c r="B36" s="4" t="s">
        <v>161</v>
      </c>
    </row>
    <row r="37" spans="1:2" x14ac:dyDescent="0.2">
      <c r="A37" s="67" t="s">
        <v>99</v>
      </c>
      <c r="B37" s="4" t="s">
        <v>162</v>
      </c>
    </row>
    <row r="38" spans="1:2" x14ac:dyDescent="0.2">
      <c r="A38" s="67" t="s">
        <v>100</v>
      </c>
      <c r="B38" s="4" t="s">
        <v>163</v>
      </c>
    </row>
    <row r="39" spans="1:2" x14ac:dyDescent="0.2">
      <c r="A39" s="67" t="s">
        <v>101</v>
      </c>
      <c r="B39" s="4" t="s">
        <v>225</v>
      </c>
    </row>
    <row r="40" spans="1:2" x14ac:dyDescent="0.2">
      <c r="A40" s="67" t="s">
        <v>102</v>
      </c>
      <c r="B40" t="s">
        <v>301</v>
      </c>
    </row>
    <row r="41" spans="1:2" x14ac:dyDescent="0.2">
      <c r="A41" s="3"/>
    </row>
    <row r="42" spans="1:2" x14ac:dyDescent="0.2">
      <c r="A42" s="145" t="s">
        <v>244</v>
      </c>
      <c r="B42" s="145"/>
    </row>
    <row r="43" spans="1:2" x14ac:dyDescent="0.2">
      <c r="A43" s="67" t="s">
        <v>262</v>
      </c>
      <c r="B43" s="4" t="s">
        <v>195</v>
      </c>
    </row>
    <row r="44" spans="1:2" x14ac:dyDescent="0.2">
      <c r="A44" s="67" t="s">
        <v>263</v>
      </c>
      <c r="B44" s="4" t="s">
        <v>166</v>
      </c>
    </row>
    <row r="45" spans="1:2" x14ac:dyDescent="0.2">
      <c r="A45" s="67" t="s">
        <v>264</v>
      </c>
      <c r="B45" s="4" t="s">
        <v>167</v>
      </c>
    </row>
    <row r="46" spans="1:2" x14ac:dyDescent="0.2">
      <c r="A46" s="67" t="s">
        <v>265</v>
      </c>
      <c r="B46" s="4" t="s">
        <v>168</v>
      </c>
    </row>
    <row r="47" spans="1:2" x14ac:dyDescent="0.2">
      <c r="A47" s="67" t="s">
        <v>266</v>
      </c>
      <c r="B47" t="s">
        <v>302</v>
      </c>
    </row>
    <row r="49" spans="1:2" x14ac:dyDescent="0.2">
      <c r="A49" s="145" t="s">
        <v>245</v>
      </c>
      <c r="B49" s="145"/>
    </row>
    <row r="50" spans="1:2" x14ac:dyDescent="0.2">
      <c r="A50" s="67" t="s">
        <v>170</v>
      </c>
      <c r="B50" s="4" t="s">
        <v>196</v>
      </c>
    </row>
    <row r="51" spans="1:2" x14ac:dyDescent="0.2">
      <c r="A51" s="67" t="s">
        <v>171</v>
      </c>
      <c r="B51" s="4" t="s">
        <v>132</v>
      </c>
    </row>
    <row r="52" spans="1:2" x14ac:dyDescent="0.2">
      <c r="A52" s="67" t="s">
        <v>172</v>
      </c>
      <c r="B52" s="4" t="s">
        <v>133</v>
      </c>
    </row>
    <row r="53" spans="1:2" x14ac:dyDescent="0.2">
      <c r="A53" s="67" t="s">
        <v>173</v>
      </c>
      <c r="B53" s="4" t="s">
        <v>134</v>
      </c>
    </row>
    <row r="54" spans="1:2" x14ac:dyDescent="0.2">
      <c r="A54" s="67" t="s">
        <v>174</v>
      </c>
      <c r="B54" t="s">
        <v>303</v>
      </c>
    </row>
  </sheetData>
  <mergeCells count="10">
    <mergeCell ref="A49:B49"/>
    <mergeCell ref="A35:B35"/>
    <mergeCell ref="A42:B42"/>
    <mergeCell ref="A1:B1"/>
    <mergeCell ref="A3:B4"/>
    <mergeCell ref="A5:B5"/>
    <mergeCell ref="A7:B7"/>
    <mergeCell ref="A28:B28"/>
    <mergeCell ref="A21:B21"/>
    <mergeCell ref="A14:B14"/>
  </mergeCells>
  <hyperlinks>
    <hyperlink ref="A8" location="'1_1'!A1" display="Table 1_1" xr:uid="{00000000-0004-0000-0000-000000000000}"/>
    <hyperlink ref="A9" location="'1_2'!A1" display="Table 1_2" xr:uid="{00000000-0004-0000-0000-000001000000}"/>
    <hyperlink ref="A10" location="'1_3'!A1" display="Table 1_3" xr:uid="{00000000-0004-0000-0000-000002000000}"/>
    <hyperlink ref="A11" location="'1_4'!A1" display="Table 1_4" xr:uid="{00000000-0004-0000-0000-000003000000}"/>
    <hyperlink ref="A12" location="'1_5'!A1" display="Table 1_5" xr:uid="{00000000-0004-0000-0000-000004000000}"/>
    <hyperlink ref="A29" location="'4_1'!A1" display="Table 4_1" xr:uid="{00000000-0004-0000-0000-000005000000}"/>
    <hyperlink ref="A30" location="'4_2'!A1" display="Table 4_2" xr:uid="{00000000-0004-0000-0000-000006000000}"/>
    <hyperlink ref="A31" location="'4_3'!A1" display="Table 4_3" xr:uid="{00000000-0004-0000-0000-000007000000}"/>
    <hyperlink ref="A32" location="'4_4'!A1" display="Table 4_4" xr:uid="{00000000-0004-0000-0000-000008000000}"/>
    <hyperlink ref="A33" location="'4_5'!A1" display="Table 4_5" xr:uid="{00000000-0004-0000-0000-000009000000}"/>
    <hyperlink ref="A36" location="'5_1'!A1" display="Table 5_1" xr:uid="{00000000-0004-0000-0000-00000A000000}"/>
    <hyperlink ref="A37" location="'5_2'!A1" display="Table 5_2" xr:uid="{00000000-0004-0000-0000-00000B000000}"/>
    <hyperlink ref="A38" location="'5_3'!A1" display="Table 5_3" xr:uid="{00000000-0004-0000-0000-00000C000000}"/>
    <hyperlink ref="A39" location="'5_4'!A1" display="Table 5_4" xr:uid="{00000000-0004-0000-0000-00000D000000}"/>
    <hyperlink ref="A40" location="'5_5'!A1" display="Table 5_5" xr:uid="{00000000-0004-0000-0000-00000E000000}"/>
    <hyperlink ref="A43" location="'6_1'!A1" display="Table 6_1" xr:uid="{00000000-0004-0000-0000-00000F000000}"/>
    <hyperlink ref="A44" location="'6_2'!A1" display="Table 6_2" xr:uid="{00000000-0004-0000-0000-000010000000}"/>
    <hyperlink ref="A45" location="'6_3'!A1" display="Table 6_3" xr:uid="{00000000-0004-0000-0000-000011000000}"/>
    <hyperlink ref="A46" location="'6_4'!A1" display="Table 6_4" xr:uid="{00000000-0004-0000-0000-000012000000}"/>
    <hyperlink ref="A47" location="'6_5'!A1" display="Table 6_5" xr:uid="{00000000-0004-0000-0000-000013000000}"/>
    <hyperlink ref="A50" location="'7_1'!A1" display="Table 7_1" xr:uid="{00000000-0004-0000-0000-000014000000}"/>
    <hyperlink ref="A51" location="'7_2'!A1" display="Table 7_2" xr:uid="{00000000-0004-0000-0000-000015000000}"/>
    <hyperlink ref="A52" location="'7_3'!A1" display="Table 7_3" xr:uid="{00000000-0004-0000-0000-000016000000}"/>
    <hyperlink ref="A53" location="'7_4'!A1" display="Table 7_4" xr:uid="{00000000-0004-0000-0000-000017000000}"/>
    <hyperlink ref="A54" location="'7_5'!A1" display="Table 7_5" xr:uid="{00000000-0004-0000-0000-000018000000}"/>
    <hyperlink ref="A22" location="'3_1'!A1" display="Table 3_1" xr:uid="{00000000-0004-0000-0000-000019000000}"/>
    <hyperlink ref="A23" location="'3_2'!A1" display="Table 3_2" xr:uid="{00000000-0004-0000-0000-00001A000000}"/>
    <hyperlink ref="A24" location="'3_3'!A1" display="Table 3_3" xr:uid="{00000000-0004-0000-0000-00001B000000}"/>
    <hyperlink ref="A25" location="'3_4'!A1" display="Table 3_4" xr:uid="{00000000-0004-0000-0000-00001C000000}"/>
    <hyperlink ref="A26" location="'3_5'!A1" display="Table 3_5" xr:uid="{00000000-0004-0000-0000-00001D000000}"/>
    <hyperlink ref="A5" r:id="rId1" display="http://www.sentencingcouncil.org.uk/publications/?type=publications&amp;s&amp;cat=definitive-guideline" xr:uid="{00000000-0004-0000-0000-00001E000000}"/>
    <hyperlink ref="A5:B5" r:id="rId2" display="http://www.sentencingcouncil.org.uk/publications/?type=publications&amp;s&amp;cat=consultations" xr:uid="{00000000-0004-0000-0000-00001F000000}"/>
    <hyperlink ref="A15" location="'2_1'!A1" display="Table 2_1" xr:uid="{00000000-0004-0000-0000-000020000000}"/>
    <hyperlink ref="A16" location="'2_2'!A1" display="Table 2_2" xr:uid="{00000000-0004-0000-0000-000021000000}"/>
    <hyperlink ref="A17" location="'2_3'!A1" display="Table 2_3" xr:uid="{00000000-0004-0000-0000-000022000000}"/>
    <hyperlink ref="A18" location="'2_4'!A1" display="Table 2_4" xr:uid="{00000000-0004-0000-0000-000023000000}"/>
    <hyperlink ref="A19" location="'2_5'!A1" display="Table 2_5" xr:uid="{00000000-0004-0000-0000-000024000000}"/>
  </hyperlinks>
  <pageMargins left="0.74803149606299213" right="0.74803149606299213" top="0.98425196850393704" bottom="0.98425196850393704" header="0.51181102362204722" footer="0.51181102362204722"/>
  <pageSetup paperSize="9" scale="56" fitToHeight="3" orientation="portrait" r:id="rId3"/>
  <headerFooter alignWithMargins="0">
    <oddHeader>&amp;CAssault offences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5"/>
  <sheetViews>
    <sheetView zoomScaleNormal="100" workbookViewId="0">
      <selection sqref="A1:D1"/>
    </sheetView>
  </sheetViews>
  <sheetFormatPr defaultRowHeight="12.75" x14ac:dyDescent="0.2"/>
  <cols>
    <col min="1" max="1" width="41.7109375" style="80" customWidth="1"/>
    <col min="2" max="2" width="9.140625" style="21" customWidth="1"/>
    <col min="3" max="3" width="11.5703125" style="21" customWidth="1"/>
    <col min="4" max="4" width="9.140625" style="12" customWidth="1"/>
    <col min="5" max="5" width="13.28515625" style="12" customWidth="1"/>
    <col min="6" max="8" width="9.140625" style="12" customWidth="1"/>
    <col min="9" max="9" width="9.140625" customWidth="1"/>
  </cols>
  <sheetData>
    <row r="1" spans="1:12" s="11" customFormat="1" ht="27" customHeight="1" x14ac:dyDescent="0.2">
      <c r="A1" s="158" t="s">
        <v>279</v>
      </c>
      <c r="B1" s="158"/>
      <c r="C1" s="158"/>
      <c r="D1" s="158"/>
      <c r="E1" s="10" t="s">
        <v>50</v>
      </c>
      <c r="F1" s="38"/>
      <c r="G1" s="38"/>
      <c r="H1" s="38"/>
      <c r="I1" s="38"/>
      <c r="J1" s="38"/>
      <c r="K1" s="38"/>
    </row>
    <row r="2" spans="1:12" s="11" customFormat="1" ht="13.5" customHeight="1" x14ac:dyDescent="0.2">
      <c r="A2" s="81"/>
      <c r="B2" s="81"/>
      <c r="C2" s="81"/>
      <c r="D2" s="81"/>
      <c r="E2" s="81"/>
      <c r="F2" s="81"/>
      <c r="G2" s="81"/>
      <c r="H2" s="81"/>
      <c r="I2" s="81"/>
      <c r="J2" s="81"/>
      <c r="K2" s="81"/>
      <c r="L2" s="10"/>
    </row>
    <row r="3" spans="1:12" ht="14.25" x14ac:dyDescent="0.2">
      <c r="A3" s="13" t="s">
        <v>280</v>
      </c>
      <c r="B3" s="14">
        <v>2018</v>
      </c>
      <c r="C3" s="14" t="s">
        <v>281</v>
      </c>
      <c r="D3" s="63"/>
      <c r="E3" s="63"/>
      <c r="G3" s="63"/>
      <c r="H3" s="63"/>
      <c r="I3" s="63"/>
    </row>
    <row r="4" spans="1:12" x14ac:dyDescent="0.2">
      <c r="A4" s="80" t="s">
        <v>65</v>
      </c>
      <c r="B4" s="93">
        <v>2.41688311688312</v>
      </c>
      <c r="C4" s="133">
        <v>2.6293333333333333</v>
      </c>
      <c r="D4" s="63"/>
      <c r="E4" s="63"/>
      <c r="G4" s="89"/>
      <c r="H4" s="89"/>
      <c r="I4" s="89"/>
    </row>
    <row r="5" spans="1:12" x14ac:dyDescent="0.2">
      <c r="A5" s="34" t="s">
        <v>66</v>
      </c>
      <c r="B5" s="93">
        <v>2.1</v>
      </c>
      <c r="C5" s="133">
        <v>2.8</v>
      </c>
      <c r="D5" s="63"/>
      <c r="E5" s="63"/>
      <c r="G5" s="89"/>
      <c r="H5" s="89"/>
      <c r="I5" s="89"/>
    </row>
    <row r="6" spans="1:12" ht="14.25" x14ac:dyDescent="0.2">
      <c r="A6" s="36" t="s">
        <v>67</v>
      </c>
      <c r="B6" s="94">
        <v>0</v>
      </c>
      <c r="C6" s="94">
        <v>0</v>
      </c>
      <c r="D6" s="63"/>
      <c r="E6" s="63"/>
      <c r="G6" s="64"/>
      <c r="H6" s="64"/>
      <c r="I6" s="64"/>
    </row>
    <row r="7" spans="1:12" x14ac:dyDescent="0.2">
      <c r="C7" s="20" t="s">
        <v>56</v>
      </c>
    </row>
    <row r="8" spans="1:12" x14ac:dyDescent="0.2">
      <c r="A8" s="80" t="s">
        <v>57</v>
      </c>
      <c r="D8" s="21"/>
      <c r="E8" s="21"/>
      <c r="F8" s="21"/>
      <c r="G8" s="21"/>
      <c r="H8" s="21"/>
      <c r="I8" s="21"/>
      <c r="J8" s="21"/>
      <c r="K8" s="21"/>
      <c r="L8" s="21"/>
    </row>
    <row r="9" spans="1:12" ht="12.75" customHeight="1" x14ac:dyDescent="0.2">
      <c r="A9" s="154" t="s">
        <v>274</v>
      </c>
      <c r="B9" s="154"/>
      <c r="C9" s="154"/>
      <c r="D9" s="154"/>
      <c r="E9" s="154"/>
    </row>
    <row r="10" spans="1:12" x14ac:dyDescent="0.2">
      <c r="A10" s="154"/>
      <c r="B10" s="154"/>
      <c r="C10" s="154"/>
      <c r="D10" s="154"/>
      <c r="E10" s="154"/>
    </row>
    <row r="11" spans="1:12" x14ac:dyDescent="0.2">
      <c r="A11" s="154"/>
      <c r="B11" s="154"/>
      <c r="C11" s="154"/>
      <c r="D11" s="154"/>
      <c r="E11" s="154"/>
    </row>
    <row r="12" spans="1:12" x14ac:dyDescent="0.2">
      <c r="A12" s="154" t="s">
        <v>291</v>
      </c>
      <c r="B12" s="154"/>
      <c r="C12" s="154"/>
      <c r="D12" s="154"/>
      <c r="E12" s="154"/>
      <c r="F12"/>
      <c r="G12"/>
    </row>
    <row r="13" spans="1:12" x14ac:dyDescent="0.2">
      <c r="A13" s="154"/>
      <c r="B13" s="154"/>
      <c r="C13" s="154"/>
      <c r="D13" s="154"/>
      <c r="E13" s="154"/>
      <c r="F13"/>
      <c r="G13"/>
    </row>
    <row r="14" spans="1:12" x14ac:dyDescent="0.2">
      <c r="A14" s="169" t="s">
        <v>277</v>
      </c>
      <c r="B14" s="169"/>
      <c r="C14" s="169"/>
      <c r="D14" s="169"/>
      <c r="E14" s="169"/>
      <c r="F14" s="67"/>
      <c r="G14" s="67"/>
    </row>
    <row r="15" spans="1:12" ht="12.75" customHeight="1" x14ac:dyDescent="0.2">
      <c r="A15" s="154" t="s">
        <v>296</v>
      </c>
      <c r="B15" s="154"/>
      <c r="C15" s="154"/>
      <c r="D15" s="154"/>
      <c r="E15" s="154"/>
      <c r="F15"/>
      <c r="G15"/>
    </row>
    <row r="16" spans="1:12" x14ac:dyDescent="0.2">
      <c r="A16" s="154"/>
      <c r="B16" s="154"/>
      <c r="C16" s="154"/>
      <c r="D16" s="154"/>
      <c r="E16" s="154"/>
      <c r="F16"/>
      <c r="G16"/>
    </row>
    <row r="17" spans="1:12" ht="12.75" customHeight="1" x14ac:dyDescent="0.2">
      <c r="A17" s="149" t="s">
        <v>215</v>
      </c>
      <c r="B17" s="149"/>
      <c r="C17" s="43"/>
      <c r="D17" s="43"/>
      <c r="E17" s="43"/>
      <c r="F17" s="43"/>
      <c r="G17" s="43"/>
      <c r="H17" s="43"/>
      <c r="I17" s="43"/>
      <c r="J17" s="43"/>
      <c r="K17" s="43"/>
      <c r="L17" s="43"/>
    </row>
    <row r="18" spans="1:12" ht="12.6" customHeight="1" x14ac:dyDescent="0.2">
      <c r="A18" s="147" t="s">
        <v>68</v>
      </c>
      <c r="B18" s="147"/>
      <c r="C18" s="147"/>
      <c r="D18" s="147"/>
      <c r="E18" s="147"/>
      <c r="H18"/>
    </row>
    <row r="19" spans="1:12" x14ac:dyDescent="0.2">
      <c r="A19" s="147"/>
      <c r="B19" s="147"/>
      <c r="C19" s="147"/>
      <c r="D19" s="147"/>
      <c r="E19" s="147"/>
      <c r="H19"/>
    </row>
    <row r="20" spans="1:12" ht="12.75" customHeight="1" x14ac:dyDescent="0.2">
      <c r="A20" s="149" t="s">
        <v>94</v>
      </c>
      <c r="B20" s="149"/>
      <c r="C20" s="149"/>
      <c r="D20" s="149"/>
      <c r="E20" s="149"/>
      <c r="F20" s="43"/>
      <c r="G20" s="43"/>
      <c r="H20" s="43"/>
      <c r="I20" s="43"/>
      <c r="J20" s="43"/>
      <c r="K20" s="43"/>
      <c r="L20" s="43"/>
    </row>
    <row r="21" spans="1:12" x14ac:dyDescent="0.2">
      <c r="A21" s="149"/>
      <c r="B21" s="149"/>
      <c r="C21" s="149"/>
      <c r="D21" s="149"/>
      <c r="E21" s="149"/>
      <c r="F21" s="43"/>
      <c r="G21" s="43"/>
      <c r="H21" s="43"/>
      <c r="I21" s="43"/>
      <c r="J21" s="43"/>
      <c r="K21" s="43"/>
      <c r="L21" s="43"/>
    </row>
    <row r="22" spans="1:12" x14ac:dyDescent="0.2">
      <c r="A22" s="149"/>
      <c r="B22" s="149"/>
      <c r="C22" s="149"/>
      <c r="D22" s="149"/>
      <c r="E22" s="149"/>
    </row>
    <row r="23" spans="1:12" x14ac:dyDescent="0.2">
      <c r="A23" s="43"/>
      <c r="B23" s="43"/>
      <c r="C23" s="43"/>
      <c r="D23" s="43"/>
      <c r="E23" s="43"/>
    </row>
    <row r="24" spans="1:12" ht="12.6" customHeight="1" x14ac:dyDescent="0.2">
      <c r="A24" s="58"/>
      <c r="B24" s="58"/>
      <c r="C24" s="58"/>
      <c r="D24" s="58"/>
      <c r="E24" s="58"/>
    </row>
    <row r="25" spans="1:12" x14ac:dyDescent="0.2">
      <c r="A25" s="58"/>
      <c r="B25" s="58"/>
      <c r="C25" s="58"/>
      <c r="D25" s="58"/>
      <c r="E25" s="58"/>
    </row>
  </sheetData>
  <mergeCells count="8">
    <mergeCell ref="A1:D1"/>
    <mergeCell ref="A18:E19"/>
    <mergeCell ref="A20:E22"/>
    <mergeCell ref="A12:E13"/>
    <mergeCell ref="A9:E11"/>
    <mergeCell ref="A15:E16"/>
    <mergeCell ref="A17:B17"/>
    <mergeCell ref="A14:E14"/>
  </mergeCells>
  <hyperlinks>
    <hyperlink ref="E1" location="Index!A1" display="Index" xr:uid="{00000000-0004-0000-0900-000000000000}"/>
  </hyperlinks>
  <pageMargins left="0.74803149606299213" right="0.74803149606299213" top="0.98425196850393704" bottom="0.98425196850393704" header="0.51181102362204722" footer="0.51181102362204722"/>
  <pageSetup paperSize="9" orientation="landscape" r:id="rId1"/>
  <headerFooter alignWithMargins="0">
    <oddHeader>&amp;CAssault offences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2"/>
  <sheetViews>
    <sheetView zoomScaleNormal="100" workbookViewId="0">
      <selection sqref="A1:C2"/>
    </sheetView>
  </sheetViews>
  <sheetFormatPr defaultRowHeight="12.75" x14ac:dyDescent="0.2"/>
  <cols>
    <col min="1" max="1" width="24.7109375" customWidth="1"/>
    <col min="2" max="2" width="16.7109375" customWidth="1"/>
    <col min="3" max="3" width="17.42578125" customWidth="1"/>
    <col min="4" max="4" width="9.140625" customWidth="1"/>
    <col min="5" max="5" width="10.42578125" customWidth="1"/>
    <col min="6" max="6" width="10" customWidth="1"/>
    <col min="7" max="7" width="10.140625" customWidth="1"/>
    <col min="8" max="8" width="10.7109375" customWidth="1"/>
    <col min="9" max="9" width="9.85546875" customWidth="1"/>
    <col min="10" max="10" width="9.140625" customWidth="1"/>
  </cols>
  <sheetData>
    <row r="1" spans="1:11" ht="21" customHeight="1" x14ac:dyDescent="0.2">
      <c r="A1" s="158" t="s">
        <v>273</v>
      </c>
      <c r="B1" s="158"/>
      <c r="C1" s="158"/>
      <c r="D1" s="10" t="s">
        <v>50</v>
      </c>
      <c r="G1" s="38"/>
      <c r="H1" s="38"/>
      <c r="I1" s="38"/>
      <c r="K1" s="11"/>
    </row>
    <row r="2" spans="1:11" ht="21" customHeight="1" x14ac:dyDescent="0.2">
      <c r="A2" s="158"/>
      <c r="B2" s="158"/>
      <c r="C2" s="158"/>
      <c r="D2" s="38"/>
      <c r="E2" s="38"/>
      <c r="F2" s="38"/>
      <c r="G2" s="38"/>
      <c r="H2" s="38"/>
      <c r="I2" s="38"/>
      <c r="J2" s="10"/>
      <c r="K2" s="11"/>
    </row>
    <row r="3" spans="1:11" x14ac:dyDescent="0.2">
      <c r="A3" s="81"/>
      <c r="B3" s="81"/>
      <c r="C3" s="81"/>
      <c r="D3" s="38"/>
      <c r="E3" s="38"/>
      <c r="F3" s="38"/>
      <c r="G3" s="38"/>
      <c r="H3" s="38"/>
      <c r="I3" s="38"/>
      <c r="J3" s="10"/>
      <c r="K3" s="11"/>
    </row>
    <row r="4" spans="1:11" ht="29.25" customHeight="1" x14ac:dyDescent="0.2">
      <c r="A4" s="40" t="s">
        <v>188</v>
      </c>
      <c r="B4" s="40" t="s">
        <v>69</v>
      </c>
      <c r="C4" s="40" t="s">
        <v>70</v>
      </c>
    </row>
    <row r="5" spans="1:11" x14ac:dyDescent="0.2">
      <c r="A5" s="90" t="s">
        <v>107</v>
      </c>
      <c r="B5" s="112">
        <v>222</v>
      </c>
      <c r="C5" s="45">
        <v>0.1865546218487395</v>
      </c>
    </row>
    <row r="6" spans="1:11" x14ac:dyDescent="0.2">
      <c r="A6" s="90" t="s">
        <v>72</v>
      </c>
      <c r="B6" s="112">
        <v>308</v>
      </c>
      <c r="C6" s="45">
        <v>0.25882352941176473</v>
      </c>
    </row>
    <row r="7" spans="1:11" x14ac:dyDescent="0.2">
      <c r="A7" s="90" t="s">
        <v>73</v>
      </c>
      <c r="B7" s="112">
        <v>272</v>
      </c>
      <c r="C7" s="45">
        <v>0.22857142857142856</v>
      </c>
    </row>
    <row r="8" spans="1:11" x14ac:dyDescent="0.2">
      <c r="A8" s="90" t="s">
        <v>74</v>
      </c>
      <c r="B8" s="112">
        <v>196</v>
      </c>
      <c r="C8" s="45">
        <v>0.16470588235294117</v>
      </c>
    </row>
    <row r="9" spans="1:11" x14ac:dyDescent="0.2">
      <c r="A9" s="90" t="s">
        <v>75</v>
      </c>
      <c r="B9" s="112">
        <v>116</v>
      </c>
      <c r="C9" s="45">
        <v>9.7478991596638656E-2</v>
      </c>
    </row>
    <row r="10" spans="1:11" x14ac:dyDescent="0.2">
      <c r="A10" s="90" t="s">
        <v>290</v>
      </c>
      <c r="B10" s="112">
        <v>76</v>
      </c>
      <c r="C10" s="45">
        <v>6.386554621848739E-2</v>
      </c>
    </row>
    <row r="11" spans="1:11" x14ac:dyDescent="0.2">
      <c r="A11" s="127" t="s">
        <v>108</v>
      </c>
      <c r="B11" s="112">
        <v>0</v>
      </c>
      <c r="C11" s="45">
        <v>0</v>
      </c>
    </row>
    <row r="12" spans="1:11" x14ac:dyDescent="0.2">
      <c r="A12" s="41" t="s">
        <v>55</v>
      </c>
      <c r="B12" s="134">
        <v>1190</v>
      </c>
      <c r="C12" s="135">
        <v>1</v>
      </c>
      <c r="D12" s="4"/>
    </row>
    <row r="13" spans="1:11" x14ac:dyDescent="0.2">
      <c r="C13" s="20" t="s">
        <v>56</v>
      </c>
    </row>
    <row r="14" spans="1:11" x14ac:dyDescent="0.2">
      <c r="A14" t="s">
        <v>57</v>
      </c>
    </row>
    <row r="15" spans="1:11" ht="12.75" customHeight="1" x14ac:dyDescent="0.2">
      <c r="A15" s="154" t="s">
        <v>274</v>
      </c>
      <c r="B15" s="154"/>
      <c r="C15" s="154"/>
      <c r="D15" s="154"/>
    </row>
    <row r="16" spans="1:11" x14ac:dyDescent="0.2">
      <c r="A16" s="154"/>
      <c r="B16" s="154"/>
      <c r="C16" s="154"/>
      <c r="D16" s="154"/>
    </row>
    <row r="17" spans="1:9" x14ac:dyDescent="0.2">
      <c r="A17" s="154"/>
      <c r="B17" s="154"/>
      <c r="C17" s="154"/>
      <c r="D17" s="154"/>
    </row>
    <row r="18" spans="1:9" x14ac:dyDescent="0.2">
      <c r="A18" s="154"/>
      <c r="B18" s="154"/>
      <c r="C18" s="154"/>
      <c r="D18" s="154"/>
    </row>
    <row r="19" spans="1:9" ht="12.75" customHeight="1" x14ac:dyDescent="0.2">
      <c r="A19" s="149" t="s">
        <v>282</v>
      </c>
      <c r="B19" s="149"/>
      <c r="C19" s="149"/>
      <c r="D19" s="149"/>
      <c r="E19" s="43"/>
      <c r="F19" s="43"/>
      <c r="G19" s="43"/>
      <c r="H19" s="43"/>
      <c r="I19" s="43"/>
    </row>
    <row r="20" spans="1:9" x14ac:dyDescent="0.2">
      <c r="A20" s="149"/>
      <c r="B20" s="149"/>
      <c r="C20" s="149"/>
      <c r="D20" s="149"/>
      <c r="E20" s="43"/>
      <c r="F20" s="43"/>
      <c r="G20" s="43"/>
      <c r="H20" s="43"/>
      <c r="I20" s="43"/>
    </row>
    <row r="21" spans="1:9" x14ac:dyDescent="0.2">
      <c r="A21" s="149"/>
      <c r="B21" s="149"/>
      <c r="C21" s="149"/>
      <c r="D21" s="149"/>
      <c r="E21" s="43"/>
      <c r="F21" s="43"/>
    </row>
    <row r="22" spans="1:9" x14ac:dyDescent="0.2">
      <c r="A22" s="149"/>
      <c r="B22" s="149"/>
      <c r="C22" s="149"/>
      <c r="D22" s="149"/>
    </row>
  </sheetData>
  <mergeCells count="3">
    <mergeCell ref="A1:C2"/>
    <mergeCell ref="A19:D22"/>
    <mergeCell ref="A15:D18"/>
  </mergeCells>
  <hyperlinks>
    <hyperlink ref="D1" location="Index!A1" display="Index" xr:uid="{00000000-0004-0000-0A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3"/>
  <sheetViews>
    <sheetView zoomScaleNormal="100" workbookViewId="0">
      <selection sqref="A1:E2"/>
    </sheetView>
  </sheetViews>
  <sheetFormatPr defaultRowHeight="12.75" x14ac:dyDescent="0.2"/>
  <cols>
    <col min="1" max="1" width="21" customWidth="1"/>
    <col min="2" max="2" width="17.85546875" customWidth="1"/>
    <col min="3" max="3" width="16.85546875" customWidth="1"/>
    <col min="4" max="8" width="11.7109375" customWidth="1"/>
    <col min="9" max="9" width="9.140625" customWidth="1"/>
  </cols>
  <sheetData>
    <row r="1" spans="1:8" ht="13.5" customHeight="1" x14ac:dyDescent="0.2">
      <c r="A1" s="158" t="s">
        <v>314</v>
      </c>
      <c r="B1" s="158"/>
      <c r="C1" s="158"/>
      <c r="D1" s="158"/>
      <c r="E1" s="158"/>
      <c r="F1" s="10" t="s">
        <v>50</v>
      </c>
      <c r="H1" s="38"/>
    </row>
    <row r="2" spans="1:8" ht="14.25" customHeight="1" x14ac:dyDescent="0.2">
      <c r="A2" s="158"/>
      <c r="B2" s="158"/>
      <c r="C2" s="158"/>
      <c r="D2" s="158"/>
      <c r="E2" s="158"/>
      <c r="F2" s="38"/>
      <c r="H2" s="38"/>
    </row>
    <row r="4" spans="1:8" ht="39.75" x14ac:dyDescent="0.2">
      <c r="A4" s="40" t="s">
        <v>311</v>
      </c>
      <c r="B4" s="40" t="s">
        <v>69</v>
      </c>
      <c r="C4" s="40" t="s">
        <v>197</v>
      </c>
    </row>
    <row r="5" spans="1:8" x14ac:dyDescent="0.2">
      <c r="A5" t="s">
        <v>76</v>
      </c>
      <c r="B5" s="136">
        <v>4645</v>
      </c>
      <c r="C5" s="45">
        <v>0.70325510976532934</v>
      </c>
    </row>
    <row r="6" spans="1:8" x14ac:dyDescent="0.2">
      <c r="A6" t="s">
        <v>77</v>
      </c>
      <c r="B6" s="136">
        <v>1960</v>
      </c>
      <c r="C6" s="45">
        <v>0.29674489023467071</v>
      </c>
    </row>
    <row r="7" spans="1:8" x14ac:dyDescent="0.2">
      <c r="A7" t="s">
        <v>78</v>
      </c>
      <c r="B7" s="136">
        <v>89</v>
      </c>
      <c r="C7" s="45"/>
    </row>
    <row r="8" spans="1:8" x14ac:dyDescent="0.2">
      <c r="A8" s="26" t="s">
        <v>55</v>
      </c>
      <c r="B8" s="137">
        <v>6694</v>
      </c>
      <c r="C8" s="138">
        <v>1</v>
      </c>
    </row>
    <row r="9" spans="1:8" x14ac:dyDescent="0.2">
      <c r="B9" s="4"/>
      <c r="C9" s="139"/>
    </row>
    <row r="10" spans="1:8" x14ac:dyDescent="0.2">
      <c r="B10" s="4"/>
      <c r="C10" s="139"/>
    </row>
    <row r="11" spans="1:8" ht="39.75" x14ac:dyDescent="0.2">
      <c r="A11" s="40" t="s">
        <v>199</v>
      </c>
      <c r="B11" s="110" t="s">
        <v>69</v>
      </c>
      <c r="C11" s="110" t="s">
        <v>283</v>
      </c>
    </row>
    <row r="12" spans="1:8" x14ac:dyDescent="0.2">
      <c r="A12" t="s">
        <v>80</v>
      </c>
      <c r="B12" s="48">
        <v>852</v>
      </c>
      <c r="C12" s="45">
        <v>0.12733522642355402</v>
      </c>
    </row>
    <row r="13" spans="1:8" x14ac:dyDescent="0.2">
      <c r="A13" t="s">
        <v>81</v>
      </c>
      <c r="B13" s="48">
        <v>2072</v>
      </c>
      <c r="C13" s="45">
        <v>0.30966970557465251</v>
      </c>
    </row>
    <row r="14" spans="1:8" x14ac:dyDescent="0.2">
      <c r="A14" t="s">
        <v>82</v>
      </c>
      <c r="B14" s="48">
        <v>2071</v>
      </c>
      <c r="C14" s="45">
        <v>0.30952025108354508</v>
      </c>
    </row>
    <row r="15" spans="1:8" x14ac:dyDescent="0.2">
      <c r="A15" t="s">
        <v>83</v>
      </c>
      <c r="B15" s="48">
        <v>1111</v>
      </c>
      <c r="C15" s="45">
        <v>0.16604393962038561</v>
      </c>
    </row>
    <row r="16" spans="1:8" x14ac:dyDescent="0.2">
      <c r="A16" t="s">
        <v>84</v>
      </c>
      <c r="B16" s="48">
        <v>495</v>
      </c>
      <c r="C16" s="45">
        <v>7.3979973098191598E-2</v>
      </c>
    </row>
    <row r="17" spans="1:10" x14ac:dyDescent="0.2">
      <c r="A17" t="s">
        <v>85</v>
      </c>
      <c r="B17" s="136">
        <v>90</v>
      </c>
      <c r="C17" s="45">
        <v>1.3450904199671199E-2</v>
      </c>
    </row>
    <row r="18" spans="1:10" x14ac:dyDescent="0.2">
      <c r="A18" t="s">
        <v>78</v>
      </c>
      <c r="B18" s="136">
        <v>3</v>
      </c>
      <c r="C18" s="45"/>
    </row>
    <row r="19" spans="1:10" x14ac:dyDescent="0.2">
      <c r="A19" s="26" t="s">
        <v>55</v>
      </c>
      <c r="B19" s="137">
        <v>6694</v>
      </c>
      <c r="C19" s="138">
        <v>1</v>
      </c>
      <c r="I19" s="25"/>
      <c r="J19" s="49"/>
    </row>
    <row r="20" spans="1:10" x14ac:dyDescent="0.2">
      <c r="A20" s="50"/>
      <c r="B20" s="140"/>
      <c r="C20" s="141"/>
      <c r="I20" s="25"/>
      <c r="J20" s="49"/>
    </row>
    <row r="21" spans="1:10" x14ac:dyDescent="0.2">
      <c r="A21" s="53"/>
      <c r="B21" s="142"/>
      <c r="C21" s="143"/>
      <c r="I21" s="25"/>
      <c r="J21" s="49"/>
    </row>
    <row r="22" spans="1:10" ht="39.75" x14ac:dyDescent="0.2">
      <c r="A22" s="40" t="s">
        <v>284</v>
      </c>
      <c r="B22" s="110" t="s">
        <v>69</v>
      </c>
      <c r="C22" s="110" t="s">
        <v>285</v>
      </c>
      <c r="I22" s="56"/>
    </row>
    <row r="23" spans="1:10" x14ac:dyDescent="0.2">
      <c r="A23" t="s">
        <v>86</v>
      </c>
      <c r="B23" s="57">
        <v>5350</v>
      </c>
      <c r="C23" s="45">
        <v>0.87375469541074635</v>
      </c>
      <c r="I23" s="25"/>
    </row>
    <row r="24" spans="1:10" x14ac:dyDescent="0.2">
      <c r="A24" t="s">
        <v>87</v>
      </c>
      <c r="B24" s="57">
        <v>526</v>
      </c>
      <c r="C24" s="45">
        <v>8.5905601829168704E-2</v>
      </c>
      <c r="I24" s="25"/>
    </row>
    <row r="25" spans="1:10" x14ac:dyDescent="0.2">
      <c r="A25" t="s">
        <v>88</v>
      </c>
      <c r="B25" s="57">
        <v>200</v>
      </c>
      <c r="C25" s="45">
        <v>3.2663726931242858E-2</v>
      </c>
      <c r="I25" s="25"/>
    </row>
    <row r="26" spans="1:10" x14ac:dyDescent="0.2">
      <c r="A26" t="s">
        <v>89</v>
      </c>
      <c r="B26" s="57">
        <v>47</v>
      </c>
      <c r="C26" s="144">
        <v>7.6759758288420712E-3</v>
      </c>
      <c r="I26" s="25"/>
    </row>
    <row r="27" spans="1:10" x14ac:dyDescent="0.2">
      <c r="A27" t="s">
        <v>78</v>
      </c>
      <c r="B27" s="57">
        <v>571</v>
      </c>
      <c r="C27" s="45"/>
      <c r="D27" s="30"/>
      <c r="E27" s="30"/>
      <c r="I27" s="30"/>
    </row>
    <row r="28" spans="1:10" x14ac:dyDescent="0.2">
      <c r="A28" s="26" t="s">
        <v>55</v>
      </c>
      <c r="B28" s="137">
        <v>6694</v>
      </c>
      <c r="C28" s="138">
        <v>1</v>
      </c>
      <c r="I28" s="25"/>
    </row>
    <row r="29" spans="1:10" x14ac:dyDescent="0.2">
      <c r="C29" s="20" t="s">
        <v>56</v>
      </c>
    </row>
    <row r="30" spans="1:10" x14ac:dyDescent="0.2">
      <c r="A30" t="s">
        <v>57</v>
      </c>
    </row>
    <row r="31" spans="1:10" ht="12.75" customHeight="1" x14ac:dyDescent="0.2">
      <c r="A31" s="154" t="s">
        <v>274</v>
      </c>
      <c r="B31" s="154"/>
      <c r="C31" s="154"/>
      <c r="D31" s="154"/>
      <c r="E31" s="154"/>
      <c r="F31" s="154"/>
    </row>
    <row r="32" spans="1:10" x14ac:dyDescent="0.2">
      <c r="A32" s="154"/>
      <c r="B32" s="154"/>
      <c r="C32" s="154"/>
      <c r="D32" s="154"/>
      <c r="E32" s="154"/>
      <c r="F32" s="154"/>
    </row>
    <row r="33" spans="1:8" x14ac:dyDescent="0.2">
      <c r="A33" s="154"/>
      <c r="B33" s="154"/>
      <c r="C33" s="154"/>
      <c r="D33" s="154"/>
      <c r="E33" s="154"/>
      <c r="F33" s="154"/>
    </row>
    <row r="34" spans="1:8" x14ac:dyDescent="0.2">
      <c r="A34" s="151" t="s">
        <v>307</v>
      </c>
      <c r="B34" s="151"/>
      <c r="C34" s="151"/>
      <c r="D34" s="151"/>
    </row>
    <row r="35" spans="1:8" ht="12.75" customHeight="1" x14ac:dyDescent="0.2">
      <c r="A35" s="147" t="s">
        <v>198</v>
      </c>
      <c r="B35" s="147"/>
      <c r="C35" s="147"/>
      <c r="D35" s="147"/>
      <c r="E35" s="147"/>
      <c r="F35" s="147"/>
      <c r="G35" s="85"/>
    </row>
    <row r="36" spans="1:8" ht="12.75" customHeight="1" x14ac:dyDescent="0.2">
      <c r="A36" s="147"/>
      <c r="B36" s="147"/>
      <c r="C36" s="147"/>
      <c r="D36" s="147"/>
      <c r="E36" s="147"/>
      <c r="F36" s="147"/>
      <c r="G36" s="85"/>
    </row>
    <row r="37" spans="1:8" ht="12.75" customHeight="1" x14ac:dyDescent="0.2">
      <c r="A37" s="166" t="s">
        <v>289</v>
      </c>
      <c r="B37" s="166"/>
      <c r="C37" s="166"/>
      <c r="D37" s="166"/>
      <c r="E37" s="97"/>
      <c r="F37" s="97"/>
      <c r="G37" s="97"/>
    </row>
    <row r="38" spans="1:8" ht="12.75" customHeight="1" x14ac:dyDescent="0.2">
      <c r="A38" s="151" t="s">
        <v>287</v>
      </c>
      <c r="B38" s="151"/>
      <c r="C38" s="151"/>
      <c r="D38" s="151"/>
      <c r="E38" s="151"/>
      <c r="F38" s="151"/>
      <c r="G38" s="6"/>
      <c r="H38" s="6"/>
    </row>
    <row r="39" spans="1:8" ht="12.75" customHeight="1" x14ac:dyDescent="0.2">
      <c r="A39" s="149" t="s">
        <v>288</v>
      </c>
      <c r="B39" s="149"/>
      <c r="C39" s="149"/>
      <c r="D39" s="149"/>
      <c r="E39" s="149"/>
      <c r="F39" s="149"/>
      <c r="G39" s="43"/>
      <c r="H39" s="6"/>
    </row>
    <row r="40" spans="1:8" x14ac:dyDescent="0.2">
      <c r="A40" s="149"/>
      <c r="B40" s="149"/>
      <c r="C40" s="149"/>
      <c r="D40" s="149"/>
      <c r="E40" s="149"/>
      <c r="F40" s="149"/>
      <c r="G40" s="43"/>
      <c r="H40" s="6"/>
    </row>
    <row r="41" spans="1:8" x14ac:dyDescent="0.2">
      <c r="A41" s="149"/>
      <c r="B41" s="149"/>
      <c r="C41" s="149"/>
      <c r="D41" s="149"/>
      <c r="E41" s="149"/>
      <c r="F41" s="149"/>
      <c r="G41" s="43"/>
      <c r="H41" s="6"/>
    </row>
    <row r="42" spans="1:8" x14ac:dyDescent="0.2">
      <c r="A42" s="151" t="s">
        <v>286</v>
      </c>
      <c r="B42" s="151"/>
      <c r="C42" s="151"/>
      <c r="D42" s="151"/>
      <c r="E42" s="151"/>
      <c r="F42" s="43"/>
      <c r="G42" s="43"/>
      <c r="H42" s="6"/>
    </row>
    <row r="43" spans="1:8" ht="12.75" customHeight="1" x14ac:dyDescent="0.2">
      <c r="B43" s="6"/>
      <c r="C43" s="6"/>
      <c r="D43" s="6"/>
      <c r="E43" s="6"/>
      <c r="F43" s="6"/>
      <c r="G43" s="6"/>
      <c r="H43" s="6"/>
    </row>
  </sheetData>
  <mergeCells count="8">
    <mergeCell ref="A39:F41"/>
    <mergeCell ref="A42:E42"/>
    <mergeCell ref="A35:F36"/>
    <mergeCell ref="A38:F38"/>
    <mergeCell ref="A1:E2"/>
    <mergeCell ref="A34:D34"/>
    <mergeCell ref="A31:F33"/>
    <mergeCell ref="A37:D37"/>
  </mergeCells>
  <hyperlinks>
    <hyperlink ref="F1" location="Index!A1" display="Index" xr:uid="{00000000-0004-0000-0B00-000000000000}"/>
  </hyperlinks>
  <pageMargins left="0.74803149606299213" right="0.74803149606299213" top="0.98425196850393704" bottom="0.98425196850393704" header="0.51181102362204722" footer="0.51181102362204722"/>
  <pageSetup paperSize="9" scale="97" orientation="portrait" r:id="rId1"/>
  <headerFooter alignWithMargins="0">
    <oddHeader>&amp;CAssault offences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7"/>
  <sheetViews>
    <sheetView zoomScaleNormal="100" workbookViewId="0">
      <selection sqref="A1:L1"/>
    </sheetView>
  </sheetViews>
  <sheetFormatPr defaultRowHeight="12.75" x14ac:dyDescent="0.2"/>
  <cols>
    <col min="1" max="1" width="29.5703125" style="105" customWidth="1"/>
    <col min="2" max="2" width="16.7109375" style="105" customWidth="1"/>
    <col min="3" max="6" width="9.140625" style="12" customWidth="1"/>
    <col min="7" max="7" width="9.140625" customWidth="1"/>
  </cols>
  <sheetData>
    <row r="1" spans="1:13" s="11" customFormat="1" ht="15" customHeight="1" x14ac:dyDescent="0.2">
      <c r="A1" s="158" t="s">
        <v>250</v>
      </c>
      <c r="B1" s="158"/>
      <c r="C1" s="158"/>
      <c r="D1" s="158"/>
      <c r="E1" s="158"/>
      <c r="F1" s="158"/>
      <c r="G1" s="158"/>
      <c r="H1" s="158"/>
      <c r="I1" s="158"/>
      <c r="J1" s="158"/>
      <c r="K1" s="158"/>
      <c r="L1" s="158"/>
      <c r="M1" s="10" t="s">
        <v>50</v>
      </c>
    </row>
    <row r="3" spans="1:13" ht="17.25" customHeight="1" x14ac:dyDescent="0.2">
      <c r="A3" s="13" t="s">
        <v>51</v>
      </c>
      <c r="B3" s="13" t="s">
        <v>52</v>
      </c>
      <c r="C3" s="61" t="s">
        <v>142</v>
      </c>
      <c r="D3" s="14">
        <v>2009</v>
      </c>
      <c r="E3" s="14">
        <v>2010</v>
      </c>
      <c r="F3" s="14">
        <v>2011</v>
      </c>
      <c r="G3" s="14">
        <v>2012</v>
      </c>
      <c r="H3" s="14">
        <v>2013</v>
      </c>
      <c r="I3" s="14">
        <v>2014</v>
      </c>
      <c r="J3" s="14">
        <v>2015</v>
      </c>
      <c r="K3" s="14">
        <v>2016</v>
      </c>
      <c r="L3" s="14">
        <v>2017</v>
      </c>
      <c r="M3" s="14">
        <v>2018</v>
      </c>
    </row>
    <row r="4" spans="1:13" x14ac:dyDescent="0.2">
      <c r="A4" s="159" t="s">
        <v>176</v>
      </c>
      <c r="B4" s="15" t="s">
        <v>53</v>
      </c>
      <c r="C4" s="16">
        <v>136</v>
      </c>
      <c r="D4" s="16">
        <v>109</v>
      </c>
      <c r="E4" s="16">
        <v>118</v>
      </c>
      <c r="F4" s="16">
        <v>122</v>
      </c>
      <c r="G4" s="16">
        <v>117</v>
      </c>
      <c r="H4" s="16">
        <v>97</v>
      </c>
      <c r="I4" s="16">
        <v>117</v>
      </c>
      <c r="J4" s="16">
        <v>109</v>
      </c>
      <c r="K4" s="16">
        <v>136</v>
      </c>
      <c r="L4" s="16">
        <v>108</v>
      </c>
      <c r="M4" s="16">
        <v>113</v>
      </c>
    </row>
    <row r="5" spans="1:13" x14ac:dyDescent="0.2">
      <c r="A5" s="159"/>
      <c r="B5" s="69" t="s">
        <v>54</v>
      </c>
      <c r="C5" s="70">
        <v>57</v>
      </c>
      <c r="D5" s="70">
        <v>54</v>
      </c>
      <c r="E5" s="70">
        <v>54</v>
      </c>
      <c r="F5" s="70">
        <v>41</v>
      </c>
      <c r="G5" s="70">
        <v>32</v>
      </c>
      <c r="H5" s="70">
        <v>30</v>
      </c>
      <c r="I5" s="70">
        <v>19</v>
      </c>
      <c r="J5" s="70">
        <v>33</v>
      </c>
      <c r="K5" s="70">
        <v>35</v>
      </c>
      <c r="L5" s="70">
        <v>32</v>
      </c>
      <c r="M5" s="70">
        <v>33</v>
      </c>
    </row>
    <row r="6" spans="1:13" x14ac:dyDescent="0.2">
      <c r="A6" s="159"/>
      <c r="B6" s="18" t="s">
        <v>55</v>
      </c>
      <c r="C6" s="19">
        <v>193</v>
      </c>
      <c r="D6" s="19">
        <v>163</v>
      </c>
      <c r="E6" s="19">
        <v>172</v>
      </c>
      <c r="F6" s="19">
        <v>163</v>
      </c>
      <c r="G6" s="19">
        <v>149</v>
      </c>
      <c r="H6" s="19">
        <v>127</v>
      </c>
      <c r="I6" s="19">
        <v>136</v>
      </c>
      <c r="J6" s="19">
        <v>142</v>
      </c>
      <c r="K6" s="19">
        <v>171</v>
      </c>
      <c r="L6" s="19">
        <v>140</v>
      </c>
      <c r="M6" s="19">
        <v>146</v>
      </c>
    </row>
    <row r="7" spans="1:13" x14ac:dyDescent="0.2">
      <c r="G7" s="12"/>
      <c r="H7" s="12"/>
      <c r="I7" s="12"/>
      <c r="M7" s="20"/>
    </row>
    <row r="8" spans="1:13" x14ac:dyDescent="0.2">
      <c r="G8" s="12"/>
      <c r="H8" s="21"/>
      <c r="I8" s="21"/>
      <c r="J8" s="21"/>
      <c r="K8" s="21"/>
      <c r="L8" s="21"/>
      <c r="M8" s="21"/>
    </row>
    <row r="9" spans="1:13" ht="17.25" customHeight="1" x14ac:dyDescent="0.2">
      <c r="A9" s="13" t="s">
        <v>51</v>
      </c>
      <c r="B9" s="13" t="s">
        <v>52</v>
      </c>
      <c r="C9" s="61" t="s">
        <v>142</v>
      </c>
      <c r="D9" s="14">
        <v>2009</v>
      </c>
      <c r="E9" s="14">
        <v>2010</v>
      </c>
      <c r="F9" s="14">
        <v>2011</v>
      </c>
      <c r="G9" s="14">
        <v>2012</v>
      </c>
      <c r="H9" s="14">
        <v>2013</v>
      </c>
      <c r="I9" s="14">
        <v>2014</v>
      </c>
      <c r="J9" s="14">
        <v>2015</v>
      </c>
      <c r="K9" s="14">
        <v>2016</v>
      </c>
      <c r="L9" s="14">
        <v>2017</v>
      </c>
      <c r="M9" s="14">
        <v>2018</v>
      </c>
    </row>
    <row r="10" spans="1:13" ht="12.75" customHeight="1" x14ac:dyDescent="0.2">
      <c r="A10" s="159" t="s">
        <v>176</v>
      </c>
      <c r="B10" s="15" t="s">
        <v>53</v>
      </c>
      <c r="C10" s="22">
        <v>0.704663212435233</v>
      </c>
      <c r="D10" s="22">
        <v>0.66871165644171804</v>
      </c>
      <c r="E10" s="22">
        <v>0.68604651162790697</v>
      </c>
      <c r="F10" s="22">
        <v>0.748466257668712</v>
      </c>
      <c r="G10" s="91">
        <v>0.78523489932885904</v>
      </c>
      <c r="H10" s="91">
        <v>0.76377952755905498</v>
      </c>
      <c r="I10" s="22">
        <v>0.86029411764705899</v>
      </c>
      <c r="J10" s="22">
        <v>0.76760563380281699</v>
      </c>
      <c r="K10" s="22">
        <v>0.79532163742690098</v>
      </c>
      <c r="L10" s="22">
        <v>0.77142857142857102</v>
      </c>
      <c r="M10" s="22">
        <v>0.77397260273972601</v>
      </c>
    </row>
    <row r="11" spans="1:13" x14ac:dyDescent="0.2">
      <c r="A11" s="159"/>
      <c r="B11" s="69" t="s">
        <v>54</v>
      </c>
      <c r="C11" s="74">
        <v>0.295336787564767</v>
      </c>
      <c r="D11" s="74">
        <v>0.33128834355828202</v>
      </c>
      <c r="E11" s="74">
        <v>0.31395348837209303</v>
      </c>
      <c r="F11" s="74">
        <v>0.251533742331288</v>
      </c>
      <c r="G11" s="74">
        <v>0.21476510067114099</v>
      </c>
      <c r="H11" s="74">
        <v>0.23622047244094499</v>
      </c>
      <c r="I11" s="74">
        <v>0.13970588235294101</v>
      </c>
      <c r="J11" s="74">
        <v>0.23239436619718301</v>
      </c>
      <c r="K11" s="74">
        <v>0.20467836257309899</v>
      </c>
      <c r="L11" s="74">
        <v>0.22857142857142901</v>
      </c>
      <c r="M11" s="74">
        <v>0.22602739726027399</v>
      </c>
    </row>
    <row r="12" spans="1:13" x14ac:dyDescent="0.2">
      <c r="A12" s="159"/>
      <c r="B12" s="72" t="s">
        <v>55</v>
      </c>
      <c r="C12" s="73">
        <v>1</v>
      </c>
      <c r="D12" s="73">
        <v>1</v>
      </c>
      <c r="E12" s="73">
        <v>1</v>
      </c>
      <c r="F12" s="73">
        <v>1</v>
      </c>
      <c r="G12" s="73">
        <v>1</v>
      </c>
      <c r="H12" s="73">
        <v>1</v>
      </c>
      <c r="I12" s="73">
        <v>1</v>
      </c>
      <c r="J12" s="73">
        <v>1</v>
      </c>
      <c r="K12" s="73">
        <v>1</v>
      </c>
      <c r="L12" s="73">
        <v>1</v>
      </c>
      <c r="M12" s="73">
        <v>1</v>
      </c>
    </row>
    <row r="13" spans="1:13" x14ac:dyDescent="0.2">
      <c r="G13" s="12"/>
      <c r="H13" s="12"/>
      <c r="I13" s="12"/>
      <c r="M13" s="20" t="s">
        <v>56</v>
      </c>
    </row>
    <row r="14" spans="1:13" x14ac:dyDescent="0.2">
      <c r="A14" s="105" t="s">
        <v>90</v>
      </c>
      <c r="C14" s="21"/>
      <c r="D14" s="21"/>
    </row>
    <row r="15" spans="1:13" x14ac:dyDescent="0.2">
      <c r="A15" s="151" t="s">
        <v>91</v>
      </c>
      <c r="B15" s="151"/>
      <c r="C15" s="151"/>
      <c r="D15" s="151"/>
      <c r="E15" s="105"/>
      <c r="F15" s="105"/>
      <c r="G15" s="105"/>
      <c r="H15" s="105"/>
      <c r="I15" s="105"/>
      <c r="J15" s="105"/>
      <c r="K15" s="105"/>
      <c r="L15" s="105"/>
      <c r="M15" s="105"/>
    </row>
    <row r="16" spans="1:13" x14ac:dyDescent="0.2">
      <c r="F16"/>
    </row>
    <row r="17" spans="1:13" ht="12.75" customHeight="1" x14ac:dyDescent="0.2">
      <c r="A17" s="58"/>
      <c r="B17" s="58"/>
      <c r="C17" s="58"/>
      <c r="D17" s="58"/>
      <c r="E17" s="58"/>
      <c r="F17" s="58"/>
      <c r="G17" s="58"/>
      <c r="H17" s="58"/>
      <c r="I17" s="58"/>
      <c r="J17" s="58"/>
      <c r="K17" s="43"/>
      <c r="L17" s="43"/>
      <c r="M17" s="43"/>
    </row>
    <row r="18" spans="1:13" x14ac:dyDescent="0.2">
      <c r="F18"/>
    </row>
    <row r="19" spans="1:13" x14ac:dyDescent="0.2">
      <c r="F19"/>
    </row>
    <row r="20" spans="1:13" x14ac:dyDescent="0.2">
      <c r="C20" s="105"/>
      <c r="D20" s="105"/>
      <c r="E20" s="105"/>
      <c r="F20" s="105"/>
    </row>
    <row r="21" spans="1:13" x14ac:dyDescent="0.2">
      <c r="F21"/>
    </row>
    <row r="22" spans="1:13" x14ac:dyDescent="0.2">
      <c r="F22"/>
    </row>
    <row r="23" spans="1:13" x14ac:dyDescent="0.2">
      <c r="F23"/>
    </row>
    <row r="24" spans="1:13" x14ac:dyDescent="0.2">
      <c r="F24"/>
    </row>
    <row r="25" spans="1:13" x14ac:dyDescent="0.2">
      <c r="F25"/>
    </row>
    <row r="26" spans="1:13" x14ac:dyDescent="0.2">
      <c r="F26"/>
    </row>
    <row r="27" spans="1:13" x14ac:dyDescent="0.2">
      <c r="F27"/>
    </row>
  </sheetData>
  <mergeCells count="4">
    <mergeCell ref="A15:D15"/>
    <mergeCell ref="A1:L1"/>
    <mergeCell ref="A4:A6"/>
    <mergeCell ref="A10:A12"/>
  </mergeCells>
  <hyperlinks>
    <hyperlink ref="M1" location="Index!A1" display="Index" xr:uid="{00000000-0004-0000-0C00-000000000000}"/>
  </hyperlinks>
  <pageMargins left="0.74803149606299213" right="0.74803149606299213" top="0.98425196850393704" bottom="0.98425196850393704" header="0.51181102362204722" footer="0.51181102362204722"/>
  <pageSetup paperSize="9" scale="91" orientation="landscape" r:id="rId1"/>
  <headerFooter alignWithMargins="0">
    <oddHeader>&amp;CAssault offences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33"/>
  <sheetViews>
    <sheetView zoomScaleNormal="100" workbookViewId="0">
      <selection sqref="A1:K1"/>
    </sheetView>
  </sheetViews>
  <sheetFormatPr defaultRowHeight="12.75" x14ac:dyDescent="0.2"/>
  <cols>
    <col min="1" max="1" width="30.28515625" customWidth="1"/>
    <col min="2" max="2" width="9.140625" customWidth="1"/>
  </cols>
  <sheetData>
    <row r="1" spans="1:14" ht="15" customHeight="1" x14ac:dyDescent="0.2">
      <c r="A1" s="158" t="s">
        <v>251</v>
      </c>
      <c r="B1" s="158"/>
      <c r="C1" s="158"/>
      <c r="D1" s="158"/>
      <c r="E1" s="158"/>
      <c r="F1" s="158"/>
      <c r="G1" s="158"/>
      <c r="H1" s="158"/>
      <c r="I1" s="158"/>
      <c r="J1" s="158"/>
      <c r="K1" s="158"/>
      <c r="L1" s="10" t="s">
        <v>50</v>
      </c>
    </row>
    <row r="3" spans="1:14" ht="14.25" x14ac:dyDescent="0.2">
      <c r="A3" s="24" t="s">
        <v>59</v>
      </c>
      <c r="B3" s="98" t="s">
        <v>120</v>
      </c>
      <c r="C3" s="14">
        <v>2009</v>
      </c>
      <c r="D3" s="14">
        <v>2010</v>
      </c>
      <c r="E3" s="14">
        <v>2011</v>
      </c>
      <c r="F3" s="14">
        <v>2012</v>
      </c>
      <c r="G3" s="14">
        <v>2013</v>
      </c>
      <c r="H3" s="14">
        <v>2014</v>
      </c>
      <c r="I3" s="14">
        <v>2015</v>
      </c>
      <c r="J3" s="14">
        <v>2016</v>
      </c>
      <c r="K3" s="14">
        <v>2017</v>
      </c>
      <c r="L3" s="14">
        <v>2018</v>
      </c>
    </row>
    <row r="4" spans="1:14" x14ac:dyDescent="0.2">
      <c r="A4" s="4" t="s">
        <v>60</v>
      </c>
      <c r="B4">
        <v>17</v>
      </c>
      <c r="C4">
        <v>7</v>
      </c>
      <c r="D4">
        <v>5</v>
      </c>
      <c r="E4">
        <v>7</v>
      </c>
      <c r="F4">
        <v>9</v>
      </c>
      <c r="G4">
        <v>8</v>
      </c>
      <c r="H4">
        <v>14</v>
      </c>
      <c r="I4">
        <v>13</v>
      </c>
      <c r="J4">
        <v>13</v>
      </c>
      <c r="K4">
        <v>3</v>
      </c>
      <c r="L4">
        <v>7</v>
      </c>
      <c r="M4" s="25"/>
    </row>
    <row r="5" spans="1:14" x14ac:dyDescent="0.2">
      <c r="A5" t="s">
        <v>61</v>
      </c>
      <c r="B5">
        <v>13</v>
      </c>
      <c r="C5">
        <v>15</v>
      </c>
      <c r="D5" s="4">
        <v>14</v>
      </c>
      <c r="E5">
        <v>28</v>
      </c>
      <c r="F5">
        <v>31</v>
      </c>
      <c r="G5">
        <v>24</v>
      </c>
      <c r="H5">
        <v>28</v>
      </c>
      <c r="I5">
        <v>37</v>
      </c>
      <c r="J5">
        <v>33</v>
      </c>
      <c r="K5">
        <v>31</v>
      </c>
      <c r="L5">
        <v>32</v>
      </c>
      <c r="M5" s="25"/>
    </row>
    <row r="6" spans="1:14" x14ac:dyDescent="0.2">
      <c r="A6" t="s">
        <v>62</v>
      </c>
      <c r="B6">
        <v>59</v>
      </c>
      <c r="C6">
        <v>58</v>
      </c>
      <c r="D6">
        <v>52</v>
      </c>
      <c r="E6">
        <v>57</v>
      </c>
      <c r="F6">
        <v>58</v>
      </c>
      <c r="G6">
        <v>36</v>
      </c>
      <c r="H6">
        <v>33</v>
      </c>
      <c r="I6">
        <v>30</v>
      </c>
      <c r="J6">
        <v>44</v>
      </c>
      <c r="K6">
        <v>38</v>
      </c>
      <c r="L6">
        <v>45</v>
      </c>
      <c r="M6" s="25"/>
    </row>
    <row r="7" spans="1:14" x14ac:dyDescent="0.2">
      <c r="A7" t="s">
        <v>63</v>
      </c>
      <c r="B7">
        <v>34</v>
      </c>
      <c r="C7">
        <v>34</v>
      </c>
      <c r="D7">
        <v>33</v>
      </c>
      <c r="E7">
        <v>20</v>
      </c>
      <c r="F7">
        <v>12</v>
      </c>
      <c r="G7">
        <v>25</v>
      </c>
      <c r="H7">
        <v>16</v>
      </c>
      <c r="I7">
        <v>16</v>
      </c>
      <c r="J7">
        <v>28</v>
      </c>
      <c r="K7">
        <v>17</v>
      </c>
      <c r="L7">
        <v>15</v>
      </c>
      <c r="M7" s="25"/>
    </row>
    <row r="8" spans="1:14" x14ac:dyDescent="0.2">
      <c r="A8" t="s">
        <v>64</v>
      </c>
      <c r="B8">
        <v>63</v>
      </c>
      <c r="C8">
        <v>46</v>
      </c>
      <c r="D8">
        <v>67</v>
      </c>
      <c r="E8">
        <v>45</v>
      </c>
      <c r="F8">
        <v>34</v>
      </c>
      <c r="G8">
        <v>26</v>
      </c>
      <c r="H8">
        <v>40</v>
      </c>
      <c r="I8">
        <v>44</v>
      </c>
      <c r="J8">
        <v>46</v>
      </c>
      <c r="K8">
        <v>49</v>
      </c>
      <c r="L8">
        <v>38</v>
      </c>
      <c r="M8" s="25"/>
    </row>
    <row r="9" spans="1:14" ht="14.25" x14ac:dyDescent="0.2">
      <c r="A9" t="s">
        <v>92</v>
      </c>
      <c r="B9">
        <v>7</v>
      </c>
      <c r="C9">
        <v>3</v>
      </c>
      <c r="D9">
        <v>1</v>
      </c>
      <c r="E9">
        <v>6</v>
      </c>
      <c r="F9">
        <v>5</v>
      </c>
      <c r="G9">
        <v>8</v>
      </c>
      <c r="H9">
        <v>5</v>
      </c>
      <c r="I9">
        <v>2</v>
      </c>
      <c r="J9">
        <v>7</v>
      </c>
      <c r="K9">
        <v>2</v>
      </c>
      <c r="L9">
        <v>9</v>
      </c>
      <c r="M9" s="25"/>
    </row>
    <row r="10" spans="1:14" x14ac:dyDescent="0.2">
      <c r="A10" s="26" t="s">
        <v>55</v>
      </c>
      <c r="B10" s="27">
        <v>193</v>
      </c>
      <c r="C10" s="27">
        <v>163</v>
      </c>
      <c r="D10" s="27">
        <v>172</v>
      </c>
      <c r="E10" s="27">
        <v>163</v>
      </c>
      <c r="F10" s="27">
        <v>149</v>
      </c>
      <c r="G10" s="27">
        <v>127</v>
      </c>
      <c r="H10" s="27">
        <v>136</v>
      </c>
      <c r="I10" s="27">
        <v>142</v>
      </c>
      <c r="J10" s="27">
        <v>171</v>
      </c>
      <c r="K10" s="27">
        <v>140</v>
      </c>
      <c r="L10" s="27">
        <v>146</v>
      </c>
      <c r="M10" s="25"/>
    </row>
    <row r="13" spans="1:14" ht="14.25" x14ac:dyDescent="0.2">
      <c r="A13" s="24" t="s">
        <v>59</v>
      </c>
      <c r="B13" s="98" t="s">
        <v>120</v>
      </c>
      <c r="C13" s="14">
        <v>2009</v>
      </c>
      <c r="D13" s="14">
        <v>2010</v>
      </c>
      <c r="E13" s="14">
        <v>2011</v>
      </c>
      <c r="F13" s="14">
        <v>2012</v>
      </c>
      <c r="G13" s="14">
        <v>2013</v>
      </c>
      <c r="H13" s="14">
        <v>2014</v>
      </c>
      <c r="I13" s="14">
        <v>2015</v>
      </c>
      <c r="J13" s="14">
        <v>2016</v>
      </c>
      <c r="K13" s="14">
        <v>2017</v>
      </c>
      <c r="L13" s="14">
        <v>2018</v>
      </c>
    </row>
    <row r="14" spans="1:14" x14ac:dyDescent="0.2">
      <c r="A14" s="28" t="s">
        <v>60</v>
      </c>
      <c r="B14" s="29">
        <v>8.8082901554404097E-2</v>
      </c>
      <c r="C14" s="29">
        <v>4.2944785276073601E-2</v>
      </c>
      <c r="D14" s="29">
        <v>2.9069767441860499E-2</v>
      </c>
      <c r="E14" s="95">
        <v>4.2944785276073601E-2</v>
      </c>
      <c r="F14" s="29">
        <v>6.0402684563758399E-2</v>
      </c>
      <c r="G14" s="95">
        <v>6.2992125984251995E-2</v>
      </c>
      <c r="H14" s="95">
        <v>0.10294117647058799</v>
      </c>
      <c r="I14" s="29">
        <v>9.1549295774647904E-2</v>
      </c>
      <c r="J14" s="29">
        <v>7.6023391812865507E-2</v>
      </c>
      <c r="K14" s="29">
        <v>2.1428571428571401E-2</v>
      </c>
      <c r="L14" s="29">
        <v>4.7945205479452101E-2</v>
      </c>
      <c r="N14" s="30"/>
    </row>
    <row r="15" spans="1:14" x14ac:dyDescent="0.2">
      <c r="A15" t="s">
        <v>61</v>
      </c>
      <c r="B15" s="95">
        <v>6.7357512953367907E-2</v>
      </c>
      <c r="C15" s="29">
        <v>9.2024539877300596E-2</v>
      </c>
      <c r="D15" s="95">
        <v>8.1395348837209294E-2</v>
      </c>
      <c r="E15" s="95">
        <v>0.17177914110429399</v>
      </c>
      <c r="F15" s="29">
        <v>0.20805369127516801</v>
      </c>
      <c r="G15" s="77">
        <v>0.18897637795275599</v>
      </c>
      <c r="H15" s="77">
        <v>0.20588235294117599</v>
      </c>
      <c r="I15" s="29">
        <v>0.26056338028169002</v>
      </c>
      <c r="J15" s="29">
        <v>0.19298245614035101</v>
      </c>
      <c r="K15" s="77">
        <v>0.221428571428571</v>
      </c>
      <c r="L15" s="29">
        <v>0.219178082191781</v>
      </c>
      <c r="N15" s="30"/>
    </row>
    <row r="16" spans="1:14" x14ac:dyDescent="0.2">
      <c r="A16" t="s">
        <v>62</v>
      </c>
      <c r="B16" s="29">
        <v>0.30569948186528501</v>
      </c>
      <c r="C16" s="29">
        <v>0.35582822085889598</v>
      </c>
      <c r="D16" s="95">
        <v>0.30232558139534899</v>
      </c>
      <c r="E16" s="95">
        <v>0.34969325153374198</v>
      </c>
      <c r="F16" s="95">
        <v>0.389261744966443</v>
      </c>
      <c r="G16" s="29">
        <v>0.28346456692913402</v>
      </c>
      <c r="H16" s="77">
        <v>0.24264705882352899</v>
      </c>
      <c r="I16" s="29">
        <v>0.21126760563380301</v>
      </c>
      <c r="J16" s="77">
        <v>0.25730994152046799</v>
      </c>
      <c r="K16" s="95">
        <v>0.27142857142857102</v>
      </c>
      <c r="L16" s="29">
        <v>0.30821917808219201</v>
      </c>
      <c r="N16" s="30"/>
    </row>
    <row r="17" spans="1:14" x14ac:dyDescent="0.2">
      <c r="A17" t="s">
        <v>63</v>
      </c>
      <c r="B17" s="29">
        <v>0.176165803108808</v>
      </c>
      <c r="C17" s="29">
        <v>0.20858895705521499</v>
      </c>
      <c r="D17" s="29">
        <v>0.19186046511627899</v>
      </c>
      <c r="E17" s="29">
        <v>0.122699386503067</v>
      </c>
      <c r="F17" s="29">
        <v>8.0536912751677805E-2</v>
      </c>
      <c r="G17" s="29">
        <v>0.196850393700787</v>
      </c>
      <c r="H17" s="29">
        <v>0.11764705882352899</v>
      </c>
      <c r="I17" s="29">
        <v>0.11267605633802801</v>
      </c>
      <c r="J17" s="29">
        <v>0.16374269005847999</v>
      </c>
      <c r="K17" s="29">
        <v>0.121428571428571</v>
      </c>
      <c r="L17" s="29">
        <v>0.102739726027397</v>
      </c>
      <c r="N17" s="30"/>
    </row>
    <row r="18" spans="1:14" x14ac:dyDescent="0.2">
      <c r="A18" t="s">
        <v>64</v>
      </c>
      <c r="B18" s="29">
        <v>0.32642487046632102</v>
      </c>
      <c r="C18" s="29">
        <v>0.28220858895705497</v>
      </c>
      <c r="D18" s="29">
        <v>0.38953488372092998</v>
      </c>
      <c r="E18" s="29">
        <v>0.27607361963190202</v>
      </c>
      <c r="F18" s="29">
        <v>0.228187919463087</v>
      </c>
      <c r="G18" s="29">
        <v>0.20472440944881901</v>
      </c>
      <c r="H18" s="29">
        <v>0.29411764705882398</v>
      </c>
      <c r="I18" s="29">
        <v>0.309859154929577</v>
      </c>
      <c r="J18" s="29">
        <v>0.26900584795321603</v>
      </c>
      <c r="K18" s="29">
        <v>0.35</v>
      </c>
      <c r="L18" s="29">
        <v>0.26027397260273999</v>
      </c>
      <c r="N18" s="30"/>
    </row>
    <row r="19" spans="1:14" ht="14.25" x14ac:dyDescent="0.2">
      <c r="A19" t="s">
        <v>92</v>
      </c>
      <c r="B19" s="100">
        <v>3.6269430051813503E-2</v>
      </c>
      <c r="C19" s="100">
        <v>1.84049079754601E-2</v>
      </c>
      <c r="D19" s="92">
        <v>5.8139534883720903E-3</v>
      </c>
      <c r="E19" s="92">
        <v>3.6809815950920199E-2</v>
      </c>
      <c r="F19" s="92">
        <v>3.35570469798658E-2</v>
      </c>
      <c r="G19" s="92">
        <v>6.2992125984251995E-2</v>
      </c>
      <c r="H19" s="92">
        <v>3.6764705882352901E-2</v>
      </c>
      <c r="I19" s="100">
        <v>1.4084507042253501E-2</v>
      </c>
      <c r="J19" s="31">
        <v>4.0935672514619902E-2</v>
      </c>
      <c r="K19" s="66">
        <v>1.4285714285714299E-2</v>
      </c>
      <c r="L19" s="31">
        <v>6.1643835616438401E-2</v>
      </c>
      <c r="N19" s="30"/>
    </row>
    <row r="20" spans="1:14" x14ac:dyDescent="0.2">
      <c r="A20" s="26" t="s">
        <v>55</v>
      </c>
      <c r="B20" s="75">
        <v>1</v>
      </c>
      <c r="C20" s="75">
        <v>1</v>
      </c>
      <c r="D20" s="75">
        <v>1</v>
      </c>
      <c r="E20" s="75">
        <v>1</v>
      </c>
      <c r="F20" s="75">
        <v>1</v>
      </c>
      <c r="G20" s="75">
        <v>1</v>
      </c>
      <c r="H20" s="75">
        <v>1</v>
      </c>
      <c r="I20" s="75">
        <v>1</v>
      </c>
      <c r="J20" s="75">
        <v>1</v>
      </c>
      <c r="K20" s="75">
        <v>1</v>
      </c>
      <c r="L20" s="75">
        <v>1</v>
      </c>
      <c r="M20" s="25"/>
    </row>
    <row r="21" spans="1:14" x14ac:dyDescent="0.2">
      <c r="L21" s="20" t="s">
        <v>56</v>
      </c>
    </row>
    <row r="22" spans="1:14" x14ac:dyDescent="0.2">
      <c r="A22" t="s">
        <v>57</v>
      </c>
    </row>
    <row r="23" spans="1:14" x14ac:dyDescent="0.2">
      <c r="A23" s="151" t="s">
        <v>91</v>
      </c>
      <c r="B23" s="151"/>
      <c r="C23" s="151"/>
      <c r="D23" s="151"/>
      <c r="E23" s="151"/>
      <c r="F23" s="6"/>
      <c r="G23" s="6"/>
      <c r="H23" s="6"/>
      <c r="I23" s="6"/>
      <c r="J23" s="6"/>
      <c r="K23" s="6"/>
      <c r="L23" s="6"/>
      <c r="M23" s="58"/>
    </row>
    <row r="24" spans="1:14" x14ac:dyDescent="0.2">
      <c r="A24" s="149" t="s">
        <v>229</v>
      </c>
      <c r="B24" s="149"/>
      <c r="C24" s="149"/>
      <c r="D24" s="149"/>
      <c r="E24" s="149"/>
      <c r="F24" s="149"/>
      <c r="G24" s="149"/>
      <c r="H24" s="149"/>
      <c r="I24" s="149"/>
      <c r="J24" s="149"/>
      <c r="K24" s="149"/>
      <c r="L24" s="149"/>
      <c r="M24" s="58"/>
    </row>
    <row r="25" spans="1:14" x14ac:dyDescent="0.2">
      <c r="A25" s="149"/>
      <c r="B25" s="149"/>
      <c r="C25" s="149"/>
      <c r="D25" s="149"/>
      <c r="E25" s="149"/>
      <c r="F25" s="149"/>
      <c r="G25" s="149"/>
      <c r="H25" s="149"/>
      <c r="I25" s="149"/>
      <c r="J25" s="149"/>
      <c r="K25" s="149"/>
      <c r="L25" s="149"/>
    </row>
    <row r="26" spans="1:14" ht="12.75" customHeight="1" x14ac:dyDescent="0.2"/>
    <row r="28" spans="1:14" ht="12.75" customHeight="1" x14ac:dyDescent="0.2">
      <c r="A28" s="58"/>
      <c r="B28" s="58"/>
      <c r="C28" s="58"/>
      <c r="D28" s="58"/>
      <c r="E28" s="58"/>
      <c r="F28" s="58"/>
      <c r="G28" s="58"/>
      <c r="H28" s="58"/>
      <c r="I28" s="58"/>
      <c r="J28" s="58"/>
      <c r="K28" s="58"/>
      <c r="L28" s="43"/>
      <c r="M28" s="6"/>
    </row>
    <row r="29" spans="1:14" x14ac:dyDescent="0.2">
      <c r="A29" s="43"/>
      <c r="B29" s="43"/>
      <c r="C29" s="43"/>
      <c r="D29" s="43"/>
      <c r="E29" s="43"/>
      <c r="F29" s="43"/>
      <c r="G29" s="43"/>
      <c r="H29" s="43"/>
      <c r="I29" s="43"/>
      <c r="J29" s="43"/>
      <c r="K29" s="43"/>
      <c r="L29" s="43"/>
      <c r="M29" s="6"/>
    </row>
    <row r="31" spans="1:14" x14ac:dyDescent="0.2">
      <c r="A31" s="43"/>
      <c r="B31" s="43"/>
      <c r="C31" s="43"/>
      <c r="D31" s="43"/>
      <c r="E31" s="43"/>
      <c r="F31" s="43"/>
      <c r="G31" s="43"/>
      <c r="H31" s="43"/>
      <c r="I31" s="43"/>
      <c r="J31" s="43"/>
      <c r="K31" s="43"/>
      <c r="L31" s="43"/>
    </row>
    <row r="32" spans="1:14" x14ac:dyDescent="0.2">
      <c r="A32" s="43"/>
      <c r="B32" s="43"/>
      <c r="C32" s="43"/>
      <c r="D32" s="43"/>
      <c r="E32" s="43"/>
      <c r="F32" s="43"/>
      <c r="G32" s="43"/>
      <c r="H32" s="43"/>
      <c r="I32" s="43"/>
      <c r="J32" s="43"/>
      <c r="K32" s="43"/>
      <c r="L32" s="43"/>
    </row>
    <row r="33" spans="1:12" x14ac:dyDescent="0.2">
      <c r="A33" s="43"/>
      <c r="B33" s="43"/>
      <c r="C33" s="43"/>
      <c r="D33" s="43"/>
      <c r="E33" s="43"/>
      <c r="F33" s="43"/>
      <c r="G33" s="43"/>
      <c r="H33" s="43"/>
      <c r="I33" s="43"/>
      <c r="J33" s="43"/>
      <c r="K33" s="43"/>
      <c r="L33" s="43"/>
    </row>
  </sheetData>
  <mergeCells count="3">
    <mergeCell ref="A1:K1"/>
    <mergeCell ref="A23:E23"/>
    <mergeCell ref="A24:L25"/>
  </mergeCells>
  <hyperlinks>
    <hyperlink ref="L1" location="Index!A1" display="Index" xr:uid="{00000000-0004-0000-0D00-000000000000}"/>
  </hyperlinks>
  <pageMargins left="0.74803149606299213" right="0.74803149606299213" top="0.98425196850393704" bottom="0.98425196850393704" header="0.51181102362204722" footer="0.51181102362204722"/>
  <pageSetup paperSize="9" fitToHeight="2" orientation="landscape" r:id="rId1"/>
  <headerFooter alignWithMargins="0">
    <oddHeader>&amp;CAssault offences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19"/>
  <sheetViews>
    <sheetView zoomScaleNormal="100" workbookViewId="0">
      <selection sqref="A1:K1"/>
    </sheetView>
  </sheetViews>
  <sheetFormatPr defaultRowHeight="12.75" x14ac:dyDescent="0.2"/>
  <cols>
    <col min="1" max="1" width="41.42578125" style="105" customWidth="1"/>
    <col min="2" max="3" width="9.140625" style="21" customWidth="1"/>
    <col min="4" max="8" width="9.140625" style="12" customWidth="1"/>
    <col min="9" max="9" width="9.140625" customWidth="1"/>
  </cols>
  <sheetData>
    <row r="1" spans="1:12" s="11" customFormat="1" ht="16.5" customHeight="1" x14ac:dyDescent="0.2">
      <c r="A1" s="158" t="s">
        <v>252</v>
      </c>
      <c r="B1" s="158"/>
      <c r="C1" s="158"/>
      <c r="D1" s="158"/>
      <c r="E1" s="158"/>
      <c r="F1" s="158"/>
      <c r="G1" s="158"/>
      <c r="H1" s="158"/>
      <c r="I1" s="158"/>
      <c r="J1" s="158"/>
      <c r="K1" s="158"/>
      <c r="L1" s="10" t="s">
        <v>50</v>
      </c>
    </row>
    <row r="3" spans="1:12" ht="14.25" x14ac:dyDescent="0.2">
      <c r="A3" s="13" t="s">
        <v>194</v>
      </c>
      <c r="B3" s="98" t="s">
        <v>121</v>
      </c>
      <c r="C3" s="32">
        <v>2009</v>
      </c>
      <c r="D3" s="32">
        <v>2010</v>
      </c>
      <c r="E3" s="32">
        <v>2011</v>
      </c>
      <c r="F3" s="32">
        <v>2012</v>
      </c>
      <c r="G3" s="32">
        <v>2013</v>
      </c>
      <c r="H3" s="32">
        <v>2014</v>
      </c>
      <c r="I3" s="32">
        <v>2015</v>
      </c>
      <c r="J3" s="32">
        <v>2016</v>
      </c>
      <c r="K3" s="32">
        <v>2017</v>
      </c>
      <c r="L3" s="32">
        <v>2018</v>
      </c>
    </row>
    <row r="4" spans="1:12" x14ac:dyDescent="0.2">
      <c r="A4" s="105" t="s">
        <v>65</v>
      </c>
      <c r="B4" s="33">
        <v>5.0338624338624296</v>
      </c>
      <c r="C4" s="33">
        <v>5.87391304347826</v>
      </c>
      <c r="D4" s="33">
        <v>4.4706467661691498</v>
      </c>
      <c r="E4" s="33">
        <v>4.5096296296296297</v>
      </c>
      <c r="F4" s="33">
        <v>4.9264705882352899</v>
      </c>
      <c r="G4" s="33">
        <v>3.9923076923076901</v>
      </c>
      <c r="H4" s="33">
        <v>3.67</v>
      </c>
      <c r="I4" s="33">
        <v>4.4000000000000004</v>
      </c>
      <c r="J4" s="33">
        <v>4.0173913043478304</v>
      </c>
      <c r="K4" s="33">
        <v>3.45510204081633</v>
      </c>
      <c r="L4" s="33">
        <v>4.3412280701754398</v>
      </c>
    </row>
    <row r="5" spans="1:12" x14ac:dyDescent="0.2">
      <c r="A5" s="34" t="s">
        <v>66</v>
      </c>
      <c r="B5" s="35">
        <v>4</v>
      </c>
      <c r="C5" s="35">
        <v>4.0999999999999996</v>
      </c>
      <c r="D5" s="35">
        <v>3.7333333333333298</v>
      </c>
      <c r="E5" s="35">
        <v>4</v>
      </c>
      <c r="F5" s="35">
        <v>4</v>
      </c>
      <c r="G5" s="35">
        <v>3</v>
      </c>
      <c r="H5" s="35">
        <v>3.1333333333333302</v>
      </c>
      <c r="I5" s="35">
        <v>3.7333333333333298</v>
      </c>
      <c r="J5" s="35">
        <v>3.7333333333333298</v>
      </c>
      <c r="K5" s="35">
        <v>2.8</v>
      </c>
      <c r="L5" s="35">
        <v>4</v>
      </c>
    </row>
    <row r="6" spans="1:12" ht="14.25" x14ac:dyDescent="0.2">
      <c r="A6" s="36" t="s">
        <v>95</v>
      </c>
      <c r="B6" s="37">
        <v>0</v>
      </c>
      <c r="C6" s="37">
        <v>0</v>
      </c>
      <c r="D6" s="76">
        <v>0</v>
      </c>
      <c r="E6" s="37">
        <v>0</v>
      </c>
      <c r="F6" s="37">
        <v>0</v>
      </c>
      <c r="G6" s="37">
        <v>0</v>
      </c>
      <c r="H6" s="37">
        <v>0</v>
      </c>
      <c r="I6" s="37">
        <v>0</v>
      </c>
      <c r="J6" s="37">
        <v>0</v>
      </c>
      <c r="K6" s="37">
        <v>0</v>
      </c>
      <c r="L6" s="37">
        <v>0</v>
      </c>
    </row>
    <row r="7" spans="1:12" x14ac:dyDescent="0.2">
      <c r="L7" s="20" t="s">
        <v>56</v>
      </c>
    </row>
    <row r="8" spans="1:12" x14ac:dyDescent="0.2">
      <c r="A8" s="105" t="s">
        <v>57</v>
      </c>
      <c r="D8" s="21"/>
      <c r="E8" s="21"/>
      <c r="F8" s="21"/>
      <c r="G8" s="21"/>
      <c r="H8" s="21"/>
      <c r="I8" s="21"/>
      <c r="J8" s="21"/>
      <c r="K8" s="21"/>
      <c r="L8" s="21"/>
    </row>
    <row r="9" spans="1:12" x14ac:dyDescent="0.2">
      <c r="A9" s="6" t="s">
        <v>122</v>
      </c>
      <c r="B9" s="6"/>
      <c r="C9" s="6"/>
      <c r="D9" s="6"/>
      <c r="E9" s="6"/>
      <c r="F9" s="6"/>
      <c r="G9" s="6"/>
      <c r="H9" s="6"/>
      <c r="I9" s="6"/>
      <c r="J9" s="6"/>
      <c r="K9" s="6"/>
      <c r="L9" s="6"/>
    </row>
    <row r="10" spans="1:12" x14ac:dyDescent="0.2">
      <c r="A10" s="151" t="s">
        <v>58</v>
      </c>
      <c r="B10" s="151"/>
      <c r="C10" s="151"/>
      <c r="D10" s="151"/>
      <c r="E10" s="6"/>
      <c r="F10" s="6"/>
      <c r="G10" s="6"/>
      <c r="H10" s="6"/>
      <c r="I10" s="6"/>
      <c r="J10" s="6"/>
      <c r="K10" s="6"/>
      <c r="L10" s="6"/>
    </row>
    <row r="11" spans="1:12" x14ac:dyDescent="0.2">
      <c r="A11" s="151" t="s">
        <v>96</v>
      </c>
      <c r="B11" s="151"/>
      <c r="C11" s="151"/>
      <c r="D11" s="151"/>
      <c r="E11" s="151"/>
      <c r="F11" s="151"/>
      <c r="G11" s="151"/>
      <c r="H11" s="151"/>
      <c r="I11" s="151"/>
      <c r="J11" s="151"/>
      <c r="K11" s="151"/>
      <c r="L11" s="151"/>
    </row>
    <row r="12" spans="1:12" x14ac:dyDescent="0.2">
      <c r="A12" s="154" t="s">
        <v>97</v>
      </c>
      <c r="B12" s="154"/>
      <c r="C12" s="154"/>
      <c r="D12" s="154"/>
      <c r="E12" s="154"/>
      <c r="F12" s="154"/>
      <c r="G12" s="154"/>
      <c r="H12" s="154"/>
      <c r="I12" s="154"/>
      <c r="J12" s="154"/>
      <c r="K12" s="154"/>
      <c r="L12" s="154"/>
    </row>
    <row r="13" spans="1:12" x14ac:dyDescent="0.2">
      <c r="A13" s="154"/>
      <c r="B13" s="154"/>
      <c r="C13" s="154"/>
      <c r="D13" s="154"/>
      <c r="E13" s="154"/>
      <c r="F13" s="154"/>
      <c r="G13" s="154"/>
      <c r="H13" s="154"/>
      <c r="I13" s="154"/>
      <c r="J13" s="154"/>
      <c r="K13" s="154"/>
      <c r="L13" s="154"/>
    </row>
    <row r="16" spans="1:12" x14ac:dyDescent="0.2">
      <c r="A16" s="58"/>
      <c r="B16" s="58"/>
      <c r="C16" s="58"/>
      <c r="D16" s="58"/>
      <c r="E16" s="58"/>
      <c r="F16" s="58"/>
      <c r="G16" s="58"/>
      <c r="H16" s="58"/>
      <c r="I16" s="58"/>
      <c r="J16" s="58"/>
      <c r="K16" s="97"/>
      <c r="L16" s="97"/>
    </row>
    <row r="17" spans="1:12" x14ac:dyDescent="0.2">
      <c r="A17" s="97"/>
      <c r="B17" s="97"/>
      <c r="C17" s="97"/>
      <c r="D17" s="97"/>
      <c r="E17" s="97"/>
      <c r="F17" s="97"/>
      <c r="G17" s="97"/>
      <c r="H17" s="97"/>
      <c r="I17" s="97"/>
      <c r="J17" s="97"/>
      <c r="K17" s="97"/>
      <c r="L17" s="97"/>
    </row>
    <row r="18" spans="1:12" ht="12.75" customHeight="1" x14ac:dyDescent="0.2">
      <c r="A18" s="58"/>
      <c r="B18" s="58"/>
      <c r="C18" s="58"/>
      <c r="D18" s="58"/>
      <c r="E18" s="58"/>
      <c r="F18" s="58"/>
      <c r="G18" s="58"/>
      <c r="H18" s="97"/>
      <c r="I18" s="97"/>
      <c r="J18" s="97"/>
      <c r="K18" s="97"/>
      <c r="L18" s="97"/>
    </row>
    <row r="19" spans="1:12" x14ac:dyDescent="0.2">
      <c r="A19" s="6"/>
      <c r="B19" s="6"/>
      <c r="C19" s="6"/>
      <c r="D19" s="6"/>
      <c r="E19" s="6"/>
    </row>
  </sheetData>
  <mergeCells count="4">
    <mergeCell ref="A1:K1"/>
    <mergeCell ref="A10:D10"/>
    <mergeCell ref="A11:L11"/>
    <mergeCell ref="A12:L13"/>
  </mergeCells>
  <hyperlinks>
    <hyperlink ref="L1" location="Index!A1" display="Index" xr:uid="{00000000-0004-0000-0E00-000000000000}"/>
  </hyperlinks>
  <pageMargins left="0.74803149606299213" right="0.74803149606299213" top="0.98425196850393704" bottom="0.98425196850393704" header="0.51181102362204722" footer="0.51181102362204722"/>
  <pageSetup paperSize="9" scale="94" orientation="landscape" r:id="rId1"/>
  <headerFooter alignWithMargins="0">
    <oddHeader>&amp;CAssault offences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20"/>
  <sheetViews>
    <sheetView zoomScaleNormal="100" workbookViewId="0">
      <selection sqref="A1:C2"/>
    </sheetView>
  </sheetViews>
  <sheetFormatPr defaultRowHeight="12.75" x14ac:dyDescent="0.2"/>
  <cols>
    <col min="1" max="1" width="24.7109375" customWidth="1"/>
    <col min="2" max="3" width="16.7109375" customWidth="1"/>
    <col min="4" max="4" width="9.140625" customWidth="1"/>
    <col min="5" max="5" width="10.42578125" customWidth="1"/>
    <col min="6" max="6" width="10" customWidth="1"/>
    <col min="7" max="7" width="10.140625" customWidth="1"/>
    <col min="8" max="8" width="10.7109375" customWidth="1"/>
    <col min="9" max="9" width="9.85546875" customWidth="1"/>
    <col min="10" max="10" width="9.140625" customWidth="1"/>
  </cols>
  <sheetData>
    <row r="1" spans="1:11" ht="19.5" customHeight="1" x14ac:dyDescent="0.2">
      <c r="A1" s="158" t="s">
        <v>253</v>
      </c>
      <c r="B1" s="158"/>
      <c r="C1" s="158"/>
      <c r="D1" s="10" t="s">
        <v>50</v>
      </c>
      <c r="G1" s="107"/>
      <c r="H1" s="107"/>
      <c r="I1" s="107"/>
      <c r="K1" s="11"/>
    </row>
    <row r="2" spans="1:11" ht="19.5" customHeight="1" x14ac:dyDescent="0.2">
      <c r="A2" s="158"/>
      <c r="B2" s="158"/>
      <c r="C2" s="158"/>
      <c r="D2" s="107"/>
      <c r="E2" s="107"/>
      <c r="F2" s="107"/>
      <c r="G2" s="107"/>
      <c r="H2" s="107"/>
      <c r="I2" s="107"/>
      <c r="J2" s="10"/>
      <c r="K2" s="11"/>
    </row>
    <row r="4" spans="1:11" ht="29.25" customHeight="1" x14ac:dyDescent="0.2">
      <c r="A4" s="40" t="s">
        <v>93</v>
      </c>
      <c r="B4" s="40" t="s">
        <v>69</v>
      </c>
      <c r="C4" s="40" t="s">
        <v>70</v>
      </c>
    </row>
    <row r="5" spans="1:11" x14ac:dyDescent="0.2">
      <c r="A5" s="105" t="s">
        <v>189</v>
      </c>
      <c r="B5" s="25">
        <v>12</v>
      </c>
      <c r="C5" s="30">
        <v>0.31578947368421101</v>
      </c>
      <c r="F5" s="30"/>
    </row>
    <row r="6" spans="1:11" x14ac:dyDescent="0.2">
      <c r="A6" s="105" t="s">
        <v>190</v>
      </c>
      <c r="B6" s="25">
        <v>9</v>
      </c>
      <c r="C6" s="30">
        <v>0.23684210526315799</v>
      </c>
      <c r="F6" s="30"/>
    </row>
    <row r="7" spans="1:11" x14ac:dyDescent="0.2">
      <c r="A7" s="105" t="s">
        <v>191</v>
      </c>
      <c r="B7" s="25">
        <v>11</v>
      </c>
      <c r="C7" s="30">
        <v>0.28947368421052599</v>
      </c>
      <c r="F7" s="30"/>
    </row>
    <row r="8" spans="1:11" x14ac:dyDescent="0.2">
      <c r="A8" s="105" t="s">
        <v>108</v>
      </c>
      <c r="B8" s="25">
        <v>6</v>
      </c>
      <c r="C8" s="30">
        <v>0.157894736842105</v>
      </c>
      <c r="F8" s="30"/>
    </row>
    <row r="9" spans="1:11" x14ac:dyDescent="0.2">
      <c r="A9" s="41" t="s">
        <v>55</v>
      </c>
      <c r="B9" s="27">
        <v>38</v>
      </c>
      <c r="C9" s="42">
        <v>1</v>
      </c>
      <c r="D9" s="4"/>
      <c r="E9" s="4"/>
    </row>
    <row r="10" spans="1:11" x14ac:dyDescent="0.2">
      <c r="C10" s="20" t="s">
        <v>56</v>
      </c>
    </row>
    <row r="11" spans="1:11" x14ac:dyDescent="0.2">
      <c r="A11" t="s">
        <v>90</v>
      </c>
    </row>
    <row r="12" spans="1:11" ht="12.75" customHeight="1" x14ac:dyDescent="0.2">
      <c r="A12" s="168" t="s">
        <v>192</v>
      </c>
      <c r="B12" s="168"/>
      <c r="C12" s="168"/>
      <c r="D12" s="168"/>
      <c r="E12" s="43"/>
      <c r="F12" s="43"/>
      <c r="G12" s="43"/>
      <c r="H12" s="43"/>
      <c r="I12" s="43"/>
    </row>
    <row r="13" spans="1:11" x14ac:dyDescent="0.2">
      <c r="A13" s="168"/>
      <c r="B13" s="168"/>
      <c r="C13" s="168"/>
      <c r="D13" s="168"/>
      <c r="E13" s="43"/>
      <c r="F13" s="43"/>
      <c r="G13" s="43"/>
      <c r="H13" s="43"/>
      <c r="I13" s="43"/>
    </row>
    <row r="14" spans="1:11" x14ac:dyDescent="0.2">
      <c r="A14" s="168"/>
      <c r="B14" s="168"/>
      <c r="C14" s="168"/>
      <c r="D14" s="168"/>
      <c r="E14" s="43"/>
      <c r="F14" s="43"/>
    </row>
    <row r="15" spans="1:11" ht="14.25" customHeight="1" x14ac:dyDescent="0.2">
      <c r="A15" s="168"/>
      <c r="B15" s="168"/>
      <c r="C15" s="168"/>
      <c r="D15" s="168"/>
    </row>
    <row r="16" spans="1:11" x14ac:dyDescent="0.2">
      <c r="A16" s="6"/>
      <c r="B16" s="6"/>
      <c r="C16" s="6"/>
      <c r="D16" s="6"/>
    </row>
    <row r="17" spans="1:4" x14ac:dyDescent="0.2">
      <c r="A17" s="6"/>
      <c r="B17" s="6"/>
      <c r="C17" s="6"/>
      <c r="D17" s="6"/>
    </row>
    <row r="18" spans="1:4" x14ac:dyDescent="0.2">
      <c r="A18" s="6"/>
      <c r="B18" s="6"/>
      <c r="C18" s="6"/>
      <c r="D18" s="6"/>
    </row>
    <row r="19" spans="1:4" x14ac:dyDescent="0.2">
      <c r="A19" s="6"/>
      <c r="B19" s="6"/>
      <c r="C19" s="6"/>
      <c r="D19" s="6"/>
    </row>
    <row r="20" spans="1:4" x14ac:dyDescent="0.2">
      <c r="A20" s="6"/>
      <c r="B20" s="6"/>
      <c r="C20" s="6"/>
      <c r="D20" s="6"/>
    </row>
  </sheetData>
  <mergeCells count="2">
    <mergeCell ref="A1:C2"/>
    <mergeCell ref="A12:D15"/>
  </mergeCells>
  <hyperlinks>
    <hyperlink ref="D1" location="Index!A1" display="Index" xr:uid="{00000000-0004-0000-0F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39"/>
  <sheetViews>
    <sheetView zoomScaleNormal="100" workbookViewId="0">
      <selection sqref="A1:E1"/>
    </sheetView>
  </sheetViews>
  <sheetFormatPr defaultRowHeight="12.75" x14ac:dyDescent="0.2"/>
  <cols>
    <col min="1" max="1" width="21" customWidth="1"/>
    <col min="2" max="2" width="17.85546875" customWidth="1"/>
    <col min="3" max="3" width="19.140625" customWidth="1"/>
    <col min="4" max="7" width="11.7109375" customWidth="1"/>
    <col min="8" max="8" width="9.140625" customWidth="1"/>
  </cols>
  <sheetData>
    <row r="1" spans="1:6" ht="28.5" customHeight="1" x14ac:dyDescent="0.2">
      <c r="A1" s="158" t="s">
        <v>308</v>
      </c>
      <c r="B1" s="158"/>
      <c r="C1" s="158"/>
      <c r="D1" s="158"/>
      <c r="E1" s="158"/>
      <c r="F1" s="10" t="s">
        <v>50</v>
      </c>
    </row>
    <row r="3" spans="1:6" ht="27" x14ac:dyDescent="0.2">
      <c r="A3" s="40" t="s">
        <v>311</v>
      </c>
      <c r="B3" s="40" t="s">
        <v>69</v>
      </c>
      <c r="C3" s="40" t="s">
        <v>123</v>
      </c>
    </row>
    <row r="4" spans="1:6" x14ac:dyDescent="0.2">
      <c r="A4" t="s">
        <v>76</v>
      </c>
      <c r="B4" s="44">
        <v>126</v>
      </c>
      <c r="C4" s="30">
        <v>0.86896551724137905</v>
      </c>
    </row>
    <row r="5" spans="1:6" x14ac:dyDescent="0.2">
      <c r="A5" t="s">
        <v>77</v>
      </c>
      <c r="B5" s="44">
        <v>19</v>
      </c>
      <c r="C5" s="30">
        <v>0.13103448275862101</v>
      </c>
    </row>
    <row r="6" spans="1:6" x14ac:dyDescent="0.2">
      <c r="A6" t="s">
        <v>78</v>
      </c>
      <c r="B6" s="44">
        <v>1</v>
      </c>
      <c r="C6" s="30"/>
    </row>
    <row r="7" spans="1:6" x14ac:dyDescent="0.2">
      <c r="A7" s="26" t="s">
        <v>55</v>
      </c>
      <c r="B7" s="46">
        <v>146</v>
      </c>
      <c r="C7" s="47">
        <v>1</v>
      </c>
    </row>
    <row r="8" spans="1:6" x14ac:dyDescent="0.2">
      <c r="C8" s="20"/>
    </row>
    <row r="9" spans="1:6" x14ac:dyDescent="0.2">
      <c r="C9" s="20"/>
    </row>
    <row r="10" spans="1:6" ht="25.5" x14ac:dyDescent="0.2">
      <c r="A10" s="40" t="s">
        <v>114</v>
      </c>
      <c r="B10" s="40" t="s">
        <v>69</v>
      </c>
      <c r="C10" s="40" t="s">
        <v>79</v>
      </c>
    </row>
    <row r="11" spans="1:6" x14ac:dyDescent="0.2">
      <c r="A11" t="s">
        <v>80</v>
      </c>
      <c r="B11" s="48">
        <v>20</v>
      </c>
      <c r="C11" s="30">
        <v>0.13698630136986301</v>
      </c>
    </row>
    <row r="12" spans="1:6" x14ac:dyDescent="0.2">
      <c r="A12" t="s">
        <v>81</v>
      </c>
      <c r="B12" s="48">
        <v>55</v>
      </c>
      <c r="C12" s="30">
        <v>0.37671232876712302</v>
      </c>
    </row>
    <row r="13" spans="1:6" x14ac:dyDescent="0.2">
      <c r="A13" t="s">
        <v>82</v>
      </c>
      <c r="B13" s="48">
        <v>49</v>
      </c>
      <c r="C13" s="30">
        <v>0.335616438356164</v>
      </c>
    </row>
    <row r="14" spans="1:6" x14ac:dyDescent="0.2">
      <c r="A14" t="s">
        <v>83</v>
      </c>
      <c r="B14" s="48">
        <v>15</v>
      </c>
      <c r="C14" s="30">
        <v>0.102739726027397</v>
      </c>
    </row>
    <row r="15" spans="1:6" x14ac:dyDescent="0.2">
      <c r="A15" t="s">
        <v>84</v>
      </c>
      <c r="B15" s="48">
        <v>7</v>
      </c>
      <c r="C15" s="30">
        <v>4.7945205479452101E-2</v>
      </c>
    </row>
    <row r="16" spans="1:6" x14ac:dyDescent="0.2">
      <c r="A16" t="s">
        <v>85</v>
      </c>
      <c r="B16" s="44">
        <v>0</v>
      </c>
      <c r="C16" s="30">
        <v>0</v>
      </c>
    </row>
    <row r="17" spans="1:9" x14ac:dyDescent="0.2">
      <c r="A17" s="26" t="s">
        <v>55</v>
      </c>
      <c r="B17" s="46">
        <v>146</v>
      </c>
      <c r="C17" s="47">
        <v>1</v>
      </c>
      <c r="H17" s="25"/>
      <c r="I17" s="49"/>
    </row>
    <row r="18" spans="1:9" x14ac:dyDescent="0.2">
      <c r="A18" s="50"/>
      <c r="B18" s="51"/>
      <c r="C18" s="52"/>
      <c r="H18" s="25"/>
      <c r="I18" s="49"/>
    </row>
    <row r="19" spans="1:9" x14ac:dyDescent="0.2">
      <c r="A19" s="53"/>
      <c r="B19" s="54"/>
      <c r="C19" s="55"/>
      <c r="H19" s="25"/>
      <c r="I19" s="49"/>
    </row>
    <row r="20" spans="1:9" ht="27" x14ac:dyDescent="0.2">
      <c r="A20" s="40" t="s">
        <v>117</v>
      </c>
      <c r="B20" s="40" t="s">
        <v>69</v>
      </c>
      <c r="C20" s="40" t="s">
        <v>118</v>
      </c>
      <c r="H20" s="56"/>
    </row>
    <row r="21" spans="1:9" x14ac:dyDescent="0.2">
      <c r="A21" t="s">
        <v>86</v>
      </c>
      <c r="B21" s="57">
        <v>103</v>
      </c>
      <c r="C21" s="30">
        <v>0.75735294117647101</v>
      </c>
      <c r="H21" s="25"/>
    </row>
    <row r="22" spans="1:9" x14ac:dyDescent="0.2">
      <c r="A22" t="s">
        <v>87</v>
      </c>
      <c r="B22" s="57">
        <v>24</v>
      </c>
      <c r="C22" s="30">
        <v>0.17647058823529399</v>
      </c>
      <c r="H22" s="25"/>
    </row>
    <row r="23" spans="1:9" x14ac:dyDescent="0.2">
      <c r="A23" t="s">
        <v>88</v>
      </c>
      <c r="B23" s="57">
        <v>7</v>
      </c>
      <c r="C23" s="30">
        <v>5.1470588235294101E-2</v>
      </c>
      <c r="H23" s="25"/>
    </row>
    <row r="24" spans="1:9" x14ac:dyDescent="0.2">
      <c r="A24" t="s">
        <v>89</v>
      </c>
      <c r="B24" s="57">
        <v>2</v>
      </c>
      <c r="C24" s="30">
        <v>1.4705882352941201E-2</v>
      </c>
      <c r="H24" s="25"/>
    </row>
    <row r="25" spans="1:9" x14ac:dyDescent="0.2">
      <c r="A25" t="s">
        <v>78</v>
      </c>
      <c r="B25" s="57">
        <v>10</v>
      </c>
      <c r="C25" s="45"/>
      <c r="D25" s="30"/>
      <c r="H25" s="30"/>
    </row>
    <row r="26" spans="1:9" x14ac:dyDescent="0.2">
      <c r="A26" s="26" t="s">
        <v>55</v>
      </c>
      <c r="B26" s="46">
        <v>146</v>
      </c>
      <c r="C26" s="47">
        <v>1</v>
      </c>
      <c r="H26" s="25"/>
    </row>
    <row r="27" spans="1:9" x14ac:dyDescent="0.2">
      <c r="C27" s="20" t="s">
        <v>56</v>
      </c>
    </row>
    <row r="28" spans="1:9" x14ac:dyDescent="0.2">
      <c r="A28" t="s">
        <v>57</v>
      </c>
    </row>
    <row r="29" spans="1:9" x14ac:dyDescent="0.2">
      <c r="A29" s="151" t="s">
        <v>306</v>
      </c>
      <c r="B29" s="151"/>
      <c r="C29" s="151"/>
      <c r="D29" s="151"/>
    </row>
    <row r="30" spans="1:9" x14ac:dyDescent="0.2">
      <c r="A30" s="154" t="s">
        <v>113</v>
      </c>
      <c r="B30" s="154"/>
      <c r="C30" s="154"/>
      <c r="D30" s="154"/>
      <c r="E30" s="154"/>
      <c r="F30" s="154"/>
    </row>
    <row r="31" spans="1:9" x14ac:dyDescent="0.2">
      <c r="A31" s="154"/>
      <c r="B31" s="154"/>
      <c r="C31" s="154"/>
      <c r="D31" s="154"/>
      <c r="E31" s="154"/>
      <c r="F31" s="154"/>
    </row>
    <row r="32" spans="1:9" x14ac:dyDescent="0.2">
      <c r="A32" s="151" t="s">
        <v>115</v>
      </c>
      <c r="B32" s="151"/>
      <c r="C32" s="151"/>
      <c r="D32" s="151"/>
      <c r="E32" s="151"/>
      <c r="F32" s="151"/>
      <c r="G32" s="58"/>
      <c r="H32" s="58"/>
    </row>
    <row r="33" spans="1:9" ht="12.75" customHeight="1" x14ac:dyDescent="0.2">
      <c r="A33" s="149" t="s">
        <v>193</v>
      </c>
      <c r="B33" s="149"/>
      <c r="C33" s="149"/>
      <c r="D33" s="149"/>
      <c r="E33" s="149"/>
      <c r="F33" s="149"/>
      <c r="G33" s="6"/>
    </row>
    <row r="34" spans="1:9" ht="12.75" customHeight="1" x14ac:dyDescent="0.2">
      <c r="A34" s="149"/>
      <c r="B34" s="149"/>
      <c r="C34" s="149"/>
      <c r="D34" s="149"/>
      <c r="E34" s="149"/>
      <c r="F34" s="149"/>
      <c r="G34" s="6"/>
    </row>
    <row r="35" spans="1:9" ht="12.75" customHeight="1" x14ac:dyDescent="0.2">
      <c r="A35" s="149"/>
      <c r="B35" s="149"/>
      <c r="C35" s="149"/>
      <c r="D35" s="149"/>
      <c r="E35" s="149"/>
      <c r="F35" s="149"/>
      <c r="G35" s="6"/>
    </row>
    <row r="36" spans="1:9" ht="12.75" customHeight="1" x14ac:dyDescent="0.2">
      <c r="A36" s="151" t="s">
        <v>116</v>
      </c>
      <c r="B36" s="151"/>
      <c r="C36" s="151"/>
      <c r="D36" s="151"/>
      <c r="E36" s="151"/>
      <c r="F36" s="151"/>
      <c r="G36" s="43"/>
    </row>
    <row r="37" spans="1:9" x14ac:dyDescent="0.2">
      <c r="A37" s="97"/>
      <c r="B37" s="97"/>
      <c r="C37" s="97"/>
      <c r="D37" s="97"/>
      <c r="E37" s="43"/>
      <c r="F37" s="43"/>
      <c r="G37" s="43"/>
    </row>
    <row r="38" spans="1:9" x14ac:dyDescent="0.2">
      <c r="E38" s="43"/>
      <c r="F38" s="43"/>
      <c r="G38" s="43"/>
    </row>
    <row r="39" spans="1:9" ht="12.75" customHeight="1" x14ac:dyDescent="0.2">
      <c r="E39" s="6"/>
      <c r="F39" s="6"/>
      <c r="G39" s="6"/>
      <c r="H39" s="6"/>
      <c r="I39" s="6"/>
    </row>
  </sheetData>
  <mergeCells count="6">
    <mergeCell ref="A36:F36"/>
    <mergeCell ref="A1:E1"/>
    <mergeCell ref="A29:D29"/>
    <mergeCell ref="A33:F35"/>
    <mergeCell ref="A30:F31"/>
    <mergeCell ref="A32:F32"/>
  </mergeCells>
  <hyperlinks>
    <hyperlink ref="F1" location="Index!A1" display="Index" xr:uid="{00000000-0004-0000-1000-000000000000}"/>
  </hyperlinks>
  <pageMargins left="0.74803149606299213" right="0.74803149606299213" top="0.98425196850393704" bottom="0.98425196850393704" header="0.51181102362204722" footer="0.51181102362204722"/>
  <pageSetup paperSize="9" scale="89" orientation="landscape" r:id="rId1"/>
  <headerFooter alignWithMargins="0">
    <oddHeader>&amp;CAssault offences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zoomScaleNormal="100" workbookViewId="0">
      <selection sqref="A1:L1"/>
    </sheetView>
  </sheetViews>
  <sheetFormatPr defaultRowHeight="12.75" x14ac:dyDescent="0.2"/>
  <cols>
    <col min="1" max="1" width="29.5703125" style="102" customWidth="1"/>
    <col min="2" max="2" width="16.7109375" style="102" customWidth="1"/>
    <col min="3" max="6" width="9.140625" style="12" customWidth="1"/>
    <col min="7" max="7" width="9.140625" customWidth="1"/>
  </cols>
  <sheetData>
    <row r="1" spans="1:22" s="11" customFormat="1" ht="15" customHeight="1" x14ac:dyDescent="0.2">
      <c r="A1" s="158" t="s">
        <v>246</v>
      </c>
      <c r="B1" s="158"/>
      <c r="C1" s="158"/>
      <c r="D1" s="158"/>
      <c r="E1" s="158"/>
      <c r="F1" s="158"/>
      <c r="G1" s="158"/>
      <c r="H1" s="158"/>
      <c r="I1" s="158"/>
      <c r="J1" s="158"/>
      <c r="K1" s="158"/>
      <c r="L1" s="158"/>
      <c r="M1" s="10" t="s">
        <v>50</v>
      </c>
    </row>
    <row r="3" spans="1:22" ht="17.25" customHeight="1" x14ac:dyDescent="0.2">
      <c r="A3" s="13" t="s">
        <v>51</v>
      </c>
      <c r="B3" s="13" t="s">
        <v>52</v>
      </c>
      <c r="C3" s="61" t="s">
        <v>142</v>
      </c>
      <c r="D3" s="14">
        <v>2009</v>
      </c>
      <c r="E3" s="14">
        <v>2010</v>
      </c>
      <c r="F3" s="14">
        <v>2011</v>
      </c>
      <c r="G3" s="14">
        <v>2012</v>
      </c>
      <c r="H3" s="14">
        <v>2013</v>
      </c>
      <c r="I3" s="14">
        <v>2014</v>
      </c>
      <c r="J3" s="14">
        <v>2015</v>
      </c>
      <c r="K3" s="14">
        <v>2016</v>
      </c>
      <c r="L3" s="14">
        <v>2017</v>
      </c>
      <c r="M3" s="14">
        <v>2018</v>
      </c>
    </row>
    <row r="4" spans="1:22" x14ac:dyDescent="0.2">
      <c r="A4" s="159" t="s">
        <v>160</v>
      </c>
      <c r="B4" s="15" t="s">
        <v>53</v>
      </c>
      <c r="C4" s="16">
        <v>5045</v>
      </c>
      <c r="D4" s="16">
        <v>4722</v>
      </c>
      <c r="E4" s="16">
        <v>4715</v>
      </c>
      <c r="F4" s="16">
        <v>3590</v>
      </c>
      <c r="G4" s="16">
        <v>1753</v>
      </c>
      <c r="H4" s="16">
        <v>1277</v>
      </c>
      <c r="I4" s="16">
        <v>1345</v>
      </c>
      <c r="J4" s="16">
        <v>1566</v>
      </c>
      <c r="K4" s="16">
        <v>1871</v>
      </c>
      <c r="L4" s="16">
        <v>2005</v>
      </c>
      <c r="M4" s="16">
        <v>1919</v>
      </c>
    </row>
    <row r="5" spans="1:22" x14ac:dyDescent="0.2">
      <c r="A5" s="159"/>
      <c r="B5" s="69" t="s">
        <v>54</v>
      </c>
      <c r="C5" s="70">
        <v>7343</v>
      </c>
      <c r="D5" s="70">
        <v>8084</v>
      </c>
      <c r="E5" s="70">
        <v>8932</v>
      </c>
      <c r="F5" s="70">
        <v>8172</v>
      </c>
      <c r="G5" s="70">
        <v>6506</v>
      </c>
      <c r="H5" s="70">
        <v>5595</v>
      </c>
      <c r="I5" s="70">
        <v>5895</v>
      </c>
      <c r="J5" s="70">
        <v>6300</v>
      </c>
      <c r="K5" s="70">
        <v>5004</v>
      </c>
      <c r="L5" s="70">
        <v>4191</v>
      </c>
      <c r="M5" s="70">
        <v>3653</v>
      </c>
    </row>
    <row r="6" spans="1:22" x14ac:dyDescent="0.2">
      <c r="A6" s="159"/>
      <c r="B6" s="18" t="s">
        <v>55</v>
      </c>
      <c r="C6" s="19">
        <v>12388</v>
      </c>
      <c r="D6" s="19">
        <v>12806</v>
      </c>
      <c r="E6" s="19">
        <v>13647</v>
      </c>
      <c r="F6" s="19">
        <v>11762</v>
      </c>
      <c r="G6" s="19">
        <v>8259</v>
      </c>
      <c r="H6" s="19">
        <v>6872</v>
      </c>
      <c r="I6" s="19">
        <v>7240</v>
      </c>
      <c r="J6" s="19">
        <v>7866</v>
      </c>
      <c r="K6" s="19">
        <v>6875</v>
      </c>
      <c r="L6" s="19">
        <v>6196</v>
      </c>
      <c r="M6" s="19">
        <v>5572</v>
      </c>
    </row>
    <row r="7" spans="1:22" ht="12.75" customHeight="1" x14ac:dyDescent="0.2">
      <c r="A7" s="163" t="s">
        <v>147</v>
      </c>
      <c r="B7" s="101" t="s">
        <v>53</v>
      </c>
      <c r="C7" s="16">
        <v>31</v>
      </c>
      <c r="D7" s="16">
        <v>22</v>
      </c>
      <c r="E7" s="16">
        <v>22</v>
      </c>
      <c r="F7" s="16">
        <v>13</v>
      </c>
      <c r="G7" s="17">
        <v>6</v>
      </c>
      <c r="H7" s="17">
        <v>5</v>
      </c>
      <c r="I7" s="17">
        <v>7</v>
      </c>
      <c r="J7" s="17">
        <v>7</v>
      </c>
      <c r="K7" s="17">
        <v>8</v>
      </c>
      <c r="L7" s="17">
        <v>8</v>
      </c>
      <c r="M7" s="17">
        <v>15</v>
      </c>
    </row>
    <row r="8" spans="1:22" x14ac:dyDescent="0.2">
      <c r="A8" s="164"/>
      <c r="B8" s="69" t="s">
        <v>54</v>
      </c>
      <c r="C8" s="70">
        <v>80</v>
      </c>
      <c r="D8" s="70">
        <v>96</v>
      </c>
      <c r="E8" s="70">
        <v>93</v>
      </c>
      <c r="F8" s="70">
        <v>72</v>
      </c>
      <c r="G8" s="70">
        <v>76</v>
      </c>
      <c r="H8" s="70">
        <v>59</v>
      </c>
      <c r="I8" s="70">
        <v>55</v>
      </c>
      <c r="J8" s="70">
        <v>63</v>
      </c>
      <c r="K8" s="70">
        <v>48</v>
      </c>
      <c r="L8" s="70">
        <v>34</v>
      </c>
      <c r="M8" s="70">
        <v>28</v>
      </c>
    </row>
    <row r="9" spans="1:22" x14ac:dyDescent="0.2">
      <c r="A9" s="165"/>
      <c r="B9" s="18" t="s">
        <v>55</v>
      </c>
      <c r="C9" s="19">
        <v>111</v>
      </c>
      <c r="D9" s="19">
        <v>118</v>
      </c>
      <c r="E9" s="19">
        <v>115</v>
      </c>
      <c r="F9" s="19">
        <v>85</v>
      </c>
      <c r="G9" s="19">
        <v>82</v>
      </c>
      <c r="H9" s="19">
        <v>64</v>
      </c>
      <c r="I9" s="19">
        <v>62</v>
      </c>
      <c r="J9" s="19">
        <v>70</v>
      </c>
      <c r="K9" s="19">
        <v>56</v>
      </c>
      <c r="L9" s="19">
        <v>42</v>
      </c>
      <c r="M9" s="19">
        <v>43</v>
      </c>
    </row>
    <row r="10" spans="1:22" x14ac:dyDescent="0.2">
      <c r="A10" s="160" t="s">
        <v>55</v>
      </c>
      <c r="B10" s="101" t="s">
        <v>53</v>
      </c>
      <c r="C10" s="17">
        <v>5076</v>
      </c>
      <c r="D10" s="17">
        <v>4744</v>
      </c>
      <c r="E10" s="17">
        <v>4737</v>
      </c>
      <c r="F10" s="17">
        <v>3603</v>
      </c>
      <c r="G10" s="17">
        <v>1759</v>
      </c>
      <c r="H10" s="17">
        <v>1282</v>
      </c>
      <c r="I10" s="17">
        <v>1352</v>
      </c>
      <c r="J10" s="17">
        <v>1573</v>
      </c>
      <c r="K10" s="17">
        <v>1879</v>
      </c>
      <c r="L10" s="17">
        <v>2013</v>
      </c>
      <c r="M10" s="17">
        <v>1934</v>
      </c>
      <c r="O10" s="25"/>
      <c r="P10" s="25"/>
      <c r="Q10" s="25"/>
      <c r="R10" s="25"/>
      <c r="S10" s="25"/>
      <c r="T10" s="25"/>
      <c r="U10" s="25"/>
      <c r="V10" s="25"/>
    </row>
    <row r="11" spans="1:22" x14ac:dyDescent="0.2">
      <c r="A11" s="161"/>
      <c r="B11" s="69" t="s">
        <v>54</v>
      </c>
      <c r="C11" s="70">
        <v>7423</v>
      </c>
      <c r="D11" s="70">
        <v>8180</v>
      </c>
      <c r="E11" s="70">
        <v>9025</v>
      </c>
      <c r="F11" s="70">
        <v>8244</v>
      </c>
      <c r="G11" s="70">
        <v>6582</v>
      </c>
      <c r="H11" s="70">
        <v>5654</v>
      </c>
      <c r="I11" s="70">
        <v>5950</v>
      </c>
      <c r="J11" s="70">
        <v>6363</v>
      </c>
      <c r="K11" s="70">
        <v>5052</v>
      </c>
      <c r="L11" s="70">
        <v>4225</v>
      </c>
      <c r="M11" s="70">
        <v>3681</v>
      </c>
      <c r="O11" s="25"/>
      <c r="P11" s="25"/>
      <c r="Q11" s="25"/>
      <c r="R11" s="25"/>
      <c r="S11" s="25"/>
      <c r="T11" s="25"/>
      <c r="U11" s="25"/>
      <c r="V11" s="25"/>
    </row>
    <row r="12" spans="1:22" x14ac:dyDescent="0.2">
      <c r="A12" s="162"/>
      <c r="B12" s="18" t="s">
        <v>55</v>
      </c>
      <c r="C12" s="19">
        <v>12499</v>
      </c>
      <c r="D12" s="19">
        <v>12924</v>
      </c>
      <c r="E12" s="19">
        <v>13762</v>
      </c>
      <c r="F12" s="19">
        <v>11847</v>
      </c>
      <c r="G12" s="19">
        <v>8341</v>
      </c>
      <c r="H12" s="19">
        <v>6936</v>
      </c>
      <c r="I12" s="19">
        <v>7302</v>
      </c>
      <c r="J12" s="19">
        <v>7936</v>
      </c>
      <c r="K12" s="19">
        <v>6931</v>
      </c>
      <c r="L12" s="19">
        <v>6238</v>
      </c>
      <c r="M12" s="19">
        <v>5615</v>
      </c>
      <c r="O12" s="25"/>
      <c r="P12" s="25"/>
      <c r="Q12" s="25"/>
      <c r="R12" s="25"/>
      <c r="S12" s="25"/>
      <c r="T12" s="25"/>
      <c r="U12" s="25"/>
      <c r="V12" s="25"/>
    </row>
    <row r="13" spans="1:22" x14ac:dyDescent="0.2">
      <c r="G13" s="12"/>
      <c r="H13" s="12"/>
      <c r="I13" s="12"/>
      <c r="M13" s="20"/>
    </row>
    <row r="14" spans="1:22" x14ac:dyDescent="0.2">
      <c r="G14" s="12"/>
      <c r="H14" s="21"/>
      <c r="I14" s="21"/>
      <c r="J14" s="21"/>
      <c r="K14" s="21"/>
      <c r="L14" s="21"/>
      <c r="M14" s="21"/>
    </row>
    <row r="15" spans="1:22" ht="17.25" customHeight="1" x14ac:dyDescent="0.2">
      <c r="A15" s="13" t="s">
        <v>51</v>
      </c>
      <c r="B15" s="13" t="s">
        <v>52</v>
      </c>
      <c r="C15" s="61" t="s">
        <v>142</v>
      </c>
      <c r="D15" s="14">
        <v>2009</v>
      </c>
      <c r="E15" s="14">
        <v>2010</v>
      </c>
      <c r="F15" s="14">
        <v>2011</v>
      </c>
      <c r="G15" s="14">
        <v>2012</v>
      </c>
      <c r="H15" s="14">
        <v>2013</v>
      </c>
      <c r="I15" s="14">
        <v>2014</v>
      </c>
      <c r="J15" s="14">
        <v>2015</v>
      </c>
      <c r="K15" s="14">
        <v>2016</v>
      </c>
      <c r="L15" s="14">
        <v>2017</v>
      </c>
      <c r="M15" s="14">
        <v>2018</v>
      </c>
    </row>
    <row r="16" spans="1:22" x14ac:dyDescent="0.2">
      <c r="A16" s="159" t="s">
        <v>160</v>
      </c>
      <c r="B16" s="15" t="s">
        <v>53</v>
      </c>
      <c r="C16" s="22">
        <v>0.407248950597352</v>
      </c>
      <c r="D16" s="22">
        <v>0.368733406215836</v>
      </c>
      <c r="E16" s="22">
        <v>0.34549717886714998</v>
      </c>
      <c r="F16" s="22">
        <v>0.30522020064614902</v>
      </c>
      <c r="G16" s="91">
        <v>0.212253299430924</v>
      </c>
      <c r="H16" s="91">
        <v>0.18582654249126901</v>
      </c>
      <c r="I16" s="22">
        <v>0.18577348066298299</v>
      </c>
      <c r="J16" s="22">
        <v>0.19908466819222001</v>
      </c>
      <c r="K16" s="22">
        <v>0.27214545454545502</v>
      </c>
      <c r="L16" s="22">
        <v>0.32359586830213</v>
      </c>
      <c r="M16" s="22">
        <v>0.34440057430007198</v>
      </c>
    </row>
    <row r="17" spans="1:13" x14ac:dyDescent="0.2">
      <c r="A17" s="159"/>
      <c r="B17" s="69" t="s">
        <v>54</v>
      </c>
      <c r="C17" s="74">
        <v>0.592751049402648</v>
      </c>
      <c r="D17" s="74">
        <v>0.63126659378416405</v>
      </c>
      <c r="E17" s="74">
        <v>0.65450282113284997</v>
      </c>
      <c r="F17" s="74">
        <v>0.69477979935385104</v>
      </c>
      <c r="G17" s="74">
        <v>0.78774670056907603</v>
      </c>
      <c r="H17" s="74">
        <v>0.81417345750873105</v>
      </c>
      <c r="I17" s="74">
        <v>0.81422651933701695</v>
      </c>
      <c r="J17" s="74">
        <v>0.80091533180777996</v>
      </c>
      <c r="K17" s="74">
        <v>0.72785454545454498</v>
      </c>
      <c r="L17" s="74">
        <v>0.67640413169786995</v>
      </c>
      <c r="M17" s="74">
        <v>0.65559942569992802</v>
      </c>
    </row>
    <row r="18" spans="1:13" x14ac:dyDescent="0.2">
      <c r="A18" s="159"/>
      <c r="B18" s="72" t="s">
        <v>55</v>
      </c>
      <c r="C18" s="73">
        <v>1</v>
      </c>
      <c r="D18" s="73">
        <v>1</v>
      </c>
      <c r="E18" s="73">
        <v>1</v>
      </c>
      <c r="F18" s="73">
        <v>1</v>
      </c>
      <c r="G18" s="73">
        <v>1</v>
      </c>
      <c r="H18" s="73">
        <v>1</v>
      </c>
      <c r="I18" s="73">
        <v>1</v>
      </c>
      <c r="J18" s="73">
        <v>1</v>
      </c>
      <c r="K18" s="73">
        <v>1</v>
      </c>
      <c r="L18" s="73">
        <v>1</v>
      </c>
      <c r="M18" s="73">
        <v>1</v>
      </c>
    </row>
    <row r="19" spans="1:13" ht="12.75" customHeight="1" x14ac:dyDescent="0.2">
      <c r="A19" s="163" t="s">
        <v>147</v>
      </c>
      <c r="B19" s="101" t="s">
        <v>53</v>
      </c>
      <c r="C19" s="71">
        <v>0.27927927927927898</v>
      </c>
      <c r="D19" s="71">
        <v>0.186440677966102</v>
      </c>
      <c r="E19" s="71">
        <v>0.19130434782608699</v>
      </c>
      <c r="F19" s="71">
        <v>0.152941176470588</v>
      </c>
      <c r="G19" s="71">
        <v>7.3170731707317097E-2</v>
      </c>
      <c r="H19" s="71">
        <v>7.8125E-2</v>
      </c>
      <c r="I19" s="71">
        <v>0.112903225806452</v>
      </c>
      <c r="J19" s="71">
        <v>0.1</v>
      </c>
      <c r="K19" s="71">
        <v>0.14285714285714299</v>
      </c>
      <c r="L19" s="71">
        <v>0.19047619047618999</v>
      </c>
      <c r="M19" s="71">
        <v>0.34883720930232598</v>
      </c>
    </row>
    <row r="20" spans="1:13" x14ac:dyDescent="0.2">
      <c r="A20" s="164"/>
      <c r="B20" s="69" t="s">
        <v>54</v>
      </c>
      <c r="C20" s="74">
        <v>0.72072072072072102</v>
      </c>
      <c r="D20" s="74">
        <v>0.81355932203389802</v>
      </c>
      <c r="E20" s="74">
        <v>0.80869565217391304</v>
      </c>
      <c r="F20" s="74">
        <v>0.84705882352941197</v>
      </c>
      <c r="G20" s="74">
        <v>0.92682926829268297</v>
      </c>
      <c r="H20" s="74">
        <v>0.921875</v>
      </c>
      <c r="I20" s="74">
        <v>0.88709677419354804</v>
      </c>
      <c r="J20" s="74">
        <v>0.9</v>
      </c>
      <c r="K20" s="74">
        <v>0.85714285714285698</v>
      </c>
      <c r="L20" s="74">
        <v>0.80952380952380998</v>
      </c>
      <c r="M20" s="74">
        <v>0.65116279069767402</v>
      </c>
    </row>
    <row r="21" spans="1:13" x14ac:dyDescent="0.2">
      <c r="A21" s="165"/>
      <c r="B21" s="18" t="s">
        <v>55</v>
      </c>
      <c r="C21" s="23">
        <v>1</v>
      </c>
      <c r="D21" s="23">
        <v>1</v>
      </c>
      <c r="E21" s="23">
        <v>1</v>
      </c>
      <c r="F21" s="23">
        <v>1</v>
      </c>
      <c r="G21" s="23">
        <v>1</v>
      </c>
      <c r="H21" s="23">
        <v>1</v>
      </c>
      <c r="I21" s="23">
        <v>1</v>
      </c>
      <c r="J21" s="23">
        <v>1</v>
      </c>
      <c r="K21" s="23">
        <v>1</v>
      </c>
      <c r="L21" s="23">
        <v>1</v>
      </c>
      <c r="M21" s="23">
        <v>1</v>
      </c>
    </row>
    <row r="22" spans="1:13" x14ac:dyDescent="0.2">
      <c r="A22" s="157" t="s">
        <v>55</v>
      </c>
      <c r="B22" s="101" t="s">
        <v>53</v>
      </c>
      <c r="C22" s="22">
        <v>0.40611248899911995</v>
      </c>
      <c r="D22" s="22">
        <v>0.36706901887960386</v>
      </c>
      <c r="E22" s="22">
        <v>0.34420869059729692</v>
      </c>
      <c r="F22" s="22">
        <v>0.30412762724740439</v>
      </c>
      <c r="G22" s="22">
        <v>0.21088598489389762</v>
      </c>
      <c r="H22" s="22">
        <v>0.18483275663206458</v>
      </c>
      <c r="I22" s="22">
        <v>0.1851547521227061</v>
      </c>
      <c r="J22" s="22">
        <v>0.19821068548387097</v>
      </c>
      <c r="K22" s="22">
        <v>0.27110085124801614</v>
      </c>
      <c r="L22" s="22">
        <v>0.32269958319974351</v>
      </c>
      <c r="M22" s="22">
        <v>0.3444345503116652</v>
      </c>
    </row>
    <row r="23" spans="1:13" x14ac:dyDescent="0.2">
      <c r="A23" s="157"/>
      <c r="B23" s="69" t="s">
        <v>54</v>
      </c>
      <c r="C23" s="74">
        <v>0.59388751100088011</v>
      </c>
      <c r="D23" s="74">
        <v>0.63293098112039614</v>
      </c>
      <c r="E23" s="74">
        <v>0.65579130940270314</v>
      </c>
      <c r="F23" s="74">
        <v>0.69587237275259561</v>
      </c>
      <c r="G23" s="74">
        <v>0.78911401510610235</v>
      </c>
      <c r="H23" s="74">
        <v>0.81516724336793545</v>
      </c>
      <c r="I23" s="74">
        <v>0.81484524787729384</v>
      </c>
      <c r="J23" s="74">
        <v>0.801789314516129</v>
      </c>
      <c r="K23" s="74">
        <v>0.72889914875198381</v>
      </c>
      <c r="L23" s="74">
        <v>0.67730041680025654</v>
      </c>
      <c r="M23" s="74">
        <v>0.65556544968833486</v>
      </c>
    </row>
    <row r="24" spans="1:13" x14ac:dyDescent="0.2">
      <c r="A24" s="157"/>
      <c r="B24" s="18" t="s">
        <v>55</v>
      </c>
      <c r="C24" s="23">
        <v>1</v>
      </c>
      <c r="D24" s="23">
        <v>1</v>
      </c>
      <c r="E24" s="23">
        <v>1</v>
      </c>
      <c r="F24" s="23">
        <v>1</v>
      </c>
      <c r="G24" s="23">
        <v>1</v>
      </c>
      <c r="H24" s="23">
        <v>1</v>
      </c>
      <c r="I24" s="23">
        <v>1</v>
      </c>
      <c r="J24" s="23">
        <v>1</v>
      </c>
      <c r="K24" s="23">
        <v>1</v>
      </c>
      <c r="L24" s="23">
        <v>1</v>
      </c>
      <c r="M24" s="23">
        <v>1</v>
      </c>
    </row>
    <row r="25" spans="1:13" x14ac:dyDescent="0.2">
      <c r="G25" s="12"/>
      <c r="H25" s="12"/>
      <c r="I25" s="12"/>
      <c r="M25" s="20" t="s">
        <v>56</v>
      </c>
    </row>
    <row r="26" spans="1:13" x14ac:dyDescent="0.2">
      <c r="A26" s="102" t="s">
        <v>90</v>
      </c>
      <c r="C26" s="21"/>
      <c r="D26" s="21"/>
    </row>
    <row r="27" spans="1:13" x14ac:dyDescent="0.2">
      <c r="A27" s="151" t="s">
        <v>91</v>
      </c>
      <c r="B27" s="151"/>
      <c r="C27" s="151"/>
      <c r="D27" s="151"/>
      <c r="E27" s="102"/>
      <c r="F27" s="102"/>
      <c r="G27" s="102"/>
      <c r="H27" s="102"/>
      <c r="I27" s="102"/>
      <c r="J27" s="102"/>
      <c r="K27" s="102"/>
      <c r="L27" s="102"/>
      <c r="M27" s="102"/>
    </row>
    <row r="28" spans="1:13" x14ac:dyDescent="0.2">
      <c r="F28"/>
    </row>
    <row r="29" spans="1:13" ht="12.75" customHeight="1" x14ac:dyDescent="0.2">
      <c r="A29" s="58"/>
      <c r="B29" s="58"/>
      <c r="C29" s="58"/>
      <c r="D29" s="58"/>
      <c r="E29" s="58"/>
      <c r="F29" s="58"/>
      <c r="G29" s="58"/>
      <c r="H29" s="58"/>
      <c r="I29" s="58"/>
      <c r="J29" s="58"/>
      <c r="K29" s="43"/>
      <c r="L29" s="43"/>
      <c r="M29" s="43"/>
    </row>
    <row r="30" spans="1:13" x14ac:dyDescent="0.2">
      <c r="F30"/>
    </row>
    <row r="31" spans="1:13" x14ac:dyDescent="0.2">
      <c r="F31"/>
    </row>
    <row r="32" spans="1:13" x14ac:dyDescent="0.2">
      <c r="C32" s="102"/>
      <c r="D32" s="102"/>
      <c r="E32" s="102"/>
      <c r="F32" s="102"/>
    </row>
    <row r="33" spans="6:6" x14ac:dyDescent="0.2">
      <c r="F33"/>
    </row>
    <row r="34" spans="6:6" x14ac:dyDescent="0.2">
      <c r="F34"/>
    </row>
    <row r="35" spans="6:6" x14ac:dyDescent="0.2">
      <c r="F35"/>
    </row>
    <row r="36" spans="6:6" x14ac:dyDescent="0.2">
      <c r="F36"/>
    </row>
    <row r="37" spans="6:6" x14ac:dyDescent="0.2">
      <c r="F37"/>
    </row>
    <row r="38" spans="6:6" x14ac:dyDescent="0.2">
      <c r="F38"/>
    </row>
    <row r="39" spans="6:6" x14ac:dyDescent="0.2">
      <c r="F39"/>
    </row>
  </sheetData>
  <mergeCells count="8">
    <mergeCell ref="A22:A24"/>
    <mergeCell ref="A27:D27"/>
    <mergeCell ref="A1:L1"/>
    <mergeCell ref="A4:A6"/>
    <mergeCell ref="A7:A9"/>
    <mergeCell ref="A10:A12"/>
    <mergeCell ref="A16:A18"/>
    <mergeCell ref="A19:A21"/>
  </mergeCells>
  <hyperlinks>
    <hyperlink ref="M1" location="Index!A1" display="Index" xr:uid="{00000000-0004-0000-1100-000000000000}"/>
  </hyperlinks>
  <pageMargins left="0.74803149606299213" right="0.74803149606299213" top="0.98425196850393704" bottom="0.98425196850393704" header="0.51181102362204722" footer="0.51181102362204722"/>
  <pageSetup paperSize="9" scale="91" orientation="landscape" r:id="rId1"/>
  <headerFooter alignWithMargins="0">
    <oddHeader>&amp;CAssault offences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57"/>
  <sheetViews>
    <sheetView zoomScaleNormal="100" workbookViewId="0">
      <selection sqref="A1:K1"/>
    </sheetView>
  </sheetViews>
  <sheetFormatPr defaultRowHeight="12.75" x14ac:dyDescent="0.2"/>
  <cols>
    <col min="1" max="1" width="30.28515625" customWidth="1"/>
    <col min="2" max="2" width="9.140625" customWidth="1"/>
  </cols>
  <sheetData>
    <row r="1" spans="1:14" ht="27" customHeight="1" x14ac:dyDescent="0.2">
      <c r="A1" s="158" t="s">
        <v>247</v>
      </c>
      <c r="B1" s="158"/>
      <c r="C1" s="158"/>
      <c r="D1" s="158"/>
      <c r="E1" s="158"/>
      <c r="F1" s="158"/>
      <c r="G1" s="158"/>
      <c r="H1" s="158"/>
      <c r="I1" s="158"/>
      <c r="J1" s="158"/>
      <c r="K1" s="158"/>
      <c r="L1" s="10" t="s">
        <v>50</v>
      </c>
    </row>
    <row r="3" spans="1:14" x14ac:dyDescent="0.2">
      <c r="A3" s="39" t="s">
        <v>160</v>
      </c>
    </row>
    <row r="5" spans="1:14" ht="14.25" x14ac:dyDescent="0.2">
      <c r="A5" s="24" t="s">
        <v>59</v>
      </c>
      <c r="B5" s="98" t="s">
        <v>120</v>
      </c>
      <c r="C5" s="14">
        <v>2009</v>
      </c>
      <c r="D5" s="14">
        <v>2010</v>
      </c>
      <c r="E5" s="14">
        <v>2011</v>
      </c>
      <c r="F5" s="14">
        <v>2012</v>
      </c>
      <c r="G5" s="14">
        <v>2013</v>
      </c>
      <c r="H5" s="14">
        <v>2014</v>
      </c>
      <c r="I5" s="14">
        <v>2015</v>
      </c>
      <c r="J5" s="14">
        <v>2016</v>
      </c>
      <c r="K5" s="14">
        <v>2017</v>
      </c>
      <c r="L5" s="14">
        <v>2018</v>
      </c>
    </row>
    <row r="6" spans="1:14" x14ac:dyDescent="0.2">
      <c r="A6" s="4" t="s">
        <v>60</v>
      </c>
      <c r="B6" s="25">
        <v>354</v>
      </c>
      <c r="C6" s="25">
        <v>259</v>
      </c>
      <c r="D6" s="25">
        <v>310</v>
      </c>
      <c r="E6" s="25">
        <v>227</v>
      </c>
      <c r="F6" s="25">
        <v>128</v>
      </c>
      <c r="G6" s="25">
        <v>92</v>
      </c>
      <c r="H6" s="25">
        <v>83</v>
      </c>
      <c r="I6" s="25">
        <v>83</v>
      </c>
      <c r="J6" s="25">
        <v>85</v>
      </c>
      <c r="K6" s="25">
        <v>67</v>
      </c>
      <c r="L6" s="25">
        <v>49</v>
      </c>
      <c r="M6" s="25"/>
    </row>
    <row r="7" spans="1:14" x14ac:dyDescent="0.2">
      <c r="A7" t="s">
        <v>61</v>
      </c>
      <c r="B7" s="25">
        <v>249</v>
      </c>
      <c r="C7" s="25">
        <v>220</v>
      </c>
      <c r="D7" s="112">
        <v>192</v>
      </c>
      <c r="E7" s="25">
        <v>204</v>
      </c>
      <c r="F7" s="25">
        <v>130</v>
      </c>
      <c r="G7" s="25">
        <v>94</v>
      </c>
      <c r="H7" s="25">
        <v>98</v>
      </c>
      <c r="I7" s="25">
        <v>117</v>
      </c>
      <c r="J7" s="25">
        <v>97</v>
      </c>
      <c r="K7" s="25">
        <v>87</v>
      </c>
      <c r="L7" s="25">
        <v>83</v>
      </c>
      <c r="M7" s="25"/>
    </row>
    <row r="8" spans="1:14" x14ac:dyDescent="0.2">
      <c r="A8" t="s">
        <v>62</v>
      </c>
      <c r="B8" s="25">
        <v>3934</v>
      </c>
      <c r="C8" s="25">
        <v>4021</v>
      </c>
      <c r="D8" s="25">
        <v>4425</v>
      </c>
      <c r="E8" s="25">
        <v>3501</v>
      </c>
      <c r="F8" s="25">
        <v>1930</v>
      </c>
      <c r="G8" s="25">
        <v>1358</v>
      </c>
      <c r="H8" s="25">
        <v>1239</v>
      </c>
      <c r="I8" s="25">
        <v>1259</v>
      </c>
      <c r="J8" s="25">
        <v>1047</v>
      </c>
      <c r="K8" s="25">
        <v>905</v>
      </c>
      <c r="L8" s="25">
        <v>1058</v>
      </c>
      <c r="M8" s="25"/>
    </row>
    <row r="9" spans="1:14" x14ac:dyDescent="0.2">
      <c r="A9" t="s">
        <v>63</v>
      </c>
      <c r="B9" s="25">
        <v>3669</v>
      </c>
      <c r="C9" s="25">
        <v>3917</v>
      </c>
      <c r="D9" s="25">
        <v>4219</v>
      </c>
      <c r="E9" s="25">
        <v>3615</v>
      </c>
      <c r="F9" s="25">
        <v>2771</v>
      </c>
      <c r="G9" s="25">
        <v>2478</v>
      </c>
      <c r="H9" s="25">
        <v>2747</v>
      </c>
      <c r="I9" s="25">
        <v>3216</v>
      </c>
      <c r="J9" s="25">
        <v>2706</v>
      </c>
      <c r="K9" s="25">
        <v>2383</v>
      </c>
      <c r="L9" s="25">
        <v>1787</v>
      </c>
      <c r="M9" s="25"/>
    </row>
    <row r="10" spans="1:14" x14ac:dyDescent="0.2">
      <c r="A10" t="s">
        <v>64</v>
      </c>
      <c r="B10" s="25">
        <v>3835</v>
      </c>
      <c r="C10" s="25">
        <v>4102</v>
      </c>
      <c r="D10" s="25">
        <v>4203</v>
      </c>
      <c r="E10" s="25">
        <v>3944</v>
      </c>
      <c r="F10" s="25">
        <v>3184</v>
      </c>
      <c r="G10" s="25">
        <v>2719</v>
      </c>
      <c r="H10" s="25">
        <v>2937</v>
      </c>
      <c r="I10" s="25">
        <v>3062</v>
      </c>
      <c r="J10" s="25">
        <v>2782</v>
      </c>
      <c r="K10" s="25">
        <v>2613</v>
      </c>
      <c r="L10" s="25">
        <v>2446</v>
      </c>
      <c r="M10" s="25"/>
    </row>
    <row r="11" spans="1:14" ht="14.25" x14ac:dyDescent="0.2">
      <c r="A11" t="s">
        <v>92</v>
      </c>
      <c r="B11" s="25">
        <v>347</v>
      </c>
      <c r="C11" s="25">
        <v>287</v>
      </c>
      <c r="D11" s="25">
        <v>298</v>
      </c>
      <c r="E11" s="25">
        <v>271</v>
      </c>
      <c r="F11" s="25">
        <v>116</v>
      </c>
      <c r="G11" s="25">
        <v>131</v>
      </c>
      <c r="H11" s="25">
        <v>136</v>
      </c>
      <c r="I11" s="25">
        <v>129</v>
      </c>
      <c r="J11" s="25">
        <v>158</v>
      </c>
      <c r="K11" s="25">
        <v>141</v>
      </c>
      <c r="L11" s="25">
        <v>149</v>
      </c>
      <c r="M11" s="25"/>
    </row>
    <row r="12" spans="1:14" x14ac:dyDescent="0.2">
      <c r="A12" s="26" t="s">
        <v>55</v>
      </c>
      <c r="B12" s="27">
        <v>12388</v>
      </c>
      <c r="C12" s="27">
        <v>12806</v>
      </c>
      <c r="D12" s="27">
        <v>13647</v>
      </c>
      <c r="E12" s="27">
        <v>11762</v>
      </c>
      <c r="F12" s="27">
        <v>8259</v>
      </c>
      <c r="G12" s="27">
        <v>6872</v>
      </c>
      <c r="H12" s="27">
        <v>7240</v>
      </c>
      <c r="I12" s="27">
        <v>7866</v>
      </c>
      <c r="J12" s="27">
        <v>6875</v>
      </c>
      <c r="K12" s="27">
        <v>6196</v>
      </c>
      <c r="L12" s="27">
        <v>5572</v>
      </c>
      <c r="M12" s="25"/>
    </row>
    <row r="15" spans="1:14" ht="14.25" x14ac:dyDescent="0.2">
      <c r="A15" s="24" t="s">
        <v>59</v>
      </c>
      <c r="B15" s="98" t="s">
        <v>120</v>
      </c>
      <c r="C15" s="14">
        <v>2009</v>
      </c>
      <c r="D15" s="14">
        <v>2010</v>
      </c>
      <c r="E15" s="14">
        <v>2011</v>
      </c>
      <c r="F15" s="14">
        <v>2012</v>
      </c>
      <c r="G15" s="14">
        <v>2013</v>
      </c>
      <c r="H15" s="14">
        <v>2014</v>
      </c>
      <c r="I15" s="14">
        <v>2015</v>
      </c>
      <c r="J15" s="14">
        <v>2016</v>
      </c>
      <c r="K15" s="14">
        <v>2017</v>
      </c>
      <c r="L15" s="14">
        <v>2018</v>
      </c>
    </row>
    <row r="16" spans="1:14" x14ac:dyDescent="0.2">
      <c r="A16" s="28" t="s">
        <v>60</v>
      </c>
      <c r="B16" s="29">
        <v>2.8576041330319699E-2</v>
      </c>
      <c r="C16" s="29">
        <v>2.0224894580665301E-2</v>
      </c>
      <c r="D16" s="29">
        <v>2.2715615153513599E-2</v>
      </c>
      <c r="E16" s="95">
        <v>1.9299438870940301E-2</v>
      </c>
      <c r="F16" s="29">
        <v>1.54982443395084E-2</v>
      </c>
      <c r="G16" s="95">
        <v>1.3387660069848701E-2</v>
      </c>
      <c r="H16" s="95">
        <v>1.14640883977901E-2</v>
      </c>
      <c r="I16" s="29">
        <v>1.0551741673023101E-2</v>
      </c>
      <c r="J16" s="29">
        <v>1.23636363636364E-2</v>
      </c>
      <c r="K16" s="29">
        <v>1.08134280180762E-2</v>
      </c>
      <c r="L16" s="29">
        <v>8.7939698492462293E-3</v>
      </c>
      <c r="N16" s="30"/>
    </row>
    <row r="17" spans="1:14" x14ac:dyDescent="0.2">
      <c r="A17" t="s">
        <v>61</v>
      </c>
      <c r="B17" s="95">
        <v>2.01000968679367E-2</v>
      </c>
      <c r="C17" s="29">
        <v>1.7179447134155899E-2</v>
      </c>
      <c r="D17" s="95">
        <v>1.40690261595955E-2</v>
      </c>
      <c r="E17" s="95">
        <v>1.7343989117496999E-2</v>
      </c>
      <c r="F17" s="29">
        <v>1.57404044073132E-2</v>
      </c>
      <c r="G17" s="77">
        <v>1.36786961583236E-2</v>
      </c>
      <c r="H17" s="77">
        <v>1.3535911602209899E-2</v>
      </c>
      <c r="I17" s="29">
        <v>1.48741418764302E-2</v>
      </c>
      <c r="J17" s="29">
        <v>1.4109090909090899E-2</v>
      </c>
      <c r="K17" s="77">
        <v>1.40413169786959E-2</v>
      </c>
      <c r="L17" s="29">
        <v>1.4895908111988499E-2</v>
      </c>
      <c r="N17" s="30"/>
    </row>
    <row r="18" spans="1:14" x14ac:dyDescent="0.2">
      <c r="A18" t="s">
        <v>62</v>
      </c>
      <c r="B18" s="29">
        <v>0.317565385857281</v>
      </c>
      <c r="C18" s="29">
        <v>0.313993440574731</v>
      </c>
      <c r="D18" s="95">
        <v>0.32424708727192803</v>
      </c>
      <c r="E18" s="95">
        <v>0.29765346029586798</v>
      </c>
      <c r="F18" s="95">
        <v>0.23368446543165</v>
      </c>
      <c r="G18" s="29">
        <v>0.19761350407450501</v>
      </c>
      <c r="H18" s="77">
        <v>0.17113259668508299</v>
      </c>
      <c r="I18" s="29">
        <v>0.16005593694380901</v>
      </c>
      <c r="J18" s="77">
        <v>0.152290909090909</v>
      </c>
      <c r="K18" s="95">
        <v>0.146061975468044</v>
      </c>
      <c r="L18" s="29">
        <v>0.18987796123474501</v>
      </c>
      <c r="N18" s="30"/>
    </row>
    <row r="19" spans="1:14" x14ac:dyDescent="0.2">
      <c r="A19" t="s">
        <v>63</v>
      </c>
      <c r="B19" s="29">
        <v>0.29617371649983898</v>
      </c>
      <c r="C19" s="29">
        <v>0.30587224738403901</v>
      </c>
      <c r="D19" s="29">
        <v>0.30915219462152899</v>
      </c>
      <c r="E19" s="29">
        <v>0.30734568950858698</v>
      </c>
      <c r="F19" s="29">
        <v>0.33551277394357698</v>
      </c>
      <c r="G19" s="29">
        <v>0.36059371362048898</v>
      </c>
      <c r="H19" s="29">
        <v>0.37941988950276201</v>
      </c>
      <c r="I19" s="29">
        <v>0.40884820747521</v>
      </c>
      <c r="J19" s="29">
        <v>0.39360000000000001</v>
      </c>
      <c r="K19" s="29">
        <v>0.38460296965784402</v>
      </c>
      <c r="L19" s="29">
        <v>0.32071069633883698</v>
      </c>
      <c r="N19" s="30"/>
    </row>
    <row r="20" spans="1:14" x14ac:dyDescent="0.2">
      <c r="A20" t="s">
        <v>64</v>
      </c>
      <c r="B20" s="29">
        <v>0.30957378107846301</v>
      </c>
      <c r="C20" s="29">
        <v>0.32031860065594298</v>
      </c>
      <c r="D20" s="29">
        <v>0.30797977577489599</v>
      </c>
      <c r="E20" s="29">
        <v>0.33531712293827598</v>
      </c>
      <c r="F20" s="29">
        <v>0.38551882794527198</v>
      </c>
      <c r="G20" s="29">
        <v>0.395663562281723</v>
      </c>
      <c r="H20" s="29">
        <v>0.40566298342541401</v>
      </c>
      <c r="I20" s="29">
        <v>0.38927027714213103</v>
      </c>
      <c r="J20" s="29">
        <v>0.40465454545454499</v>
      </c>
      <c r="K20" s="29">
        <v>0.42172369270497101</v>
      </c>
      <c r="L20" s="29">
        <v>0.43898061737257699</v>
      </c>
      <c r="N20" s="30"/>
    </row>
    <row r="21" spans="1:14" ht="14.25" x14ac:dyDescent="0.2">
      <c r="A21" t="s">
        <v>92</v>
      </c>
      <c r="B21" s="100">
        <v>2.8010978366160798E-2</v>
      </c>
      <c r="C21" s="100">
        <v>2.2411369670466998E-2</v>
      </c>
      <c r="D21" s="92">
        <v>2.1836301018538899E-2</v>
      </c>
      <c r="E21" s="92">
        <v>2.3040299268831801E-2</v>
      </c>
      <c r="F21" s="92">
        <v>1.40452839326795E-2</v>
      </c>
      <c r="G21" s="92">
        <v>1.9062863795110602E-2</v>
      </c>
      <c r="H21" s="92">
        <v>1.87845303867403E-2</v>
      </c>
      <c r="I21" s="100">
        <v>1.6399694889397399E-2</v>
      </c>
      <c r="J21" s="31">
        <v>2.29818181818182E-2</v>
      </c>
      <c r="K21" s="66">
        <v>2.2756617172369299E-2</v>
      </c>
      <c r="L21" s="31">
        <v>2.67408470926059E-2</v>
      </c>
      <c r="N21" s="30"/>
    </row>
    <row r="22" spans="1:14" x14ac:dyDescent="0.2">
      <c r="A22" s="26" t="s">
        <v>55</v>
      </c>
      <c r="B22" s="75">
        <v>1</v>
      </c>
      <c r="C22" s="75">
        <v>1</v>
      </c>
      <c r="D22" s="75">
        <v>1</v>
      </c>
      <c r="E22" s="75">
        <v>1</v>
      </c>
      <c r="F22" s="75">
        <v>1</v>
      </c>
      <c r="G22" s="75">
        <v>1</v>
      </c>
      <c r="H22" s="75">
        <v>1</v>
      </c>
      <c r="I22" s="75">
        <v>1</v>
      </c>
      <c r="J22" s="75">
        <v>1</v>
      </c>
      <c r="K22" s="75">
        <v>1</v>
      </c>
      <c r="L22" s="75">
        <v>1</v>
      </c>
      <c r="M22" s="25"/>
    </row>
    <row r="23" spans="1:14" x14ac:dyDescent="0.2">
      <c r="A23" s="63"/>
      <c r="B23" s="64"/>
      <c r="C23" s="64"/>
      <c r="D23" s="64"/>
      <c r="E23" s="64"/>
      <c r="F23" s="64"/>
      <c r="G23" s="64"/>
      <c r="H23" s="64"/>
      <c r="I23" s="64"/>
      <c r="J23" s="64"/>
      <c r="K23" s="64"/>
      <c r="L23" s="64"/>
      <c r="N23" s="30"/>
    </row>
    <row r="24" spans="1:14" x14ac:dyDescent="0.2">
      <c r="A24" s="63"/>
      <c r="B24" s="64"/>
      <c r="C24" s="64"/>
      <c r="D24" s="64"/>
      <c r="E24" s="64"/>
      <c r="F24" s="64"/>
      <c r="G24" s="64"/>
      <c r="H24" s="64"/>
      <c r="I24" s="64"/>
      <c r="J24" s="64"/>
      <c r="K24" s="64"/>
      <c r="L24" s="64"/>
      <c r="N24" s="30"/>
    </row>
    <row r="25" spans="1:14" x14ac:dyDescent="0.2">
      <c r="A25" s="87" t="s">
        <v>147</v>
      </c>
    </row>
    <row r="27" spans="1:14" ht="14.25" x14ac:dyDescent="0.2">
      <c r="A27" s="24" t="s">
        <v>59</v>
      </c>
      <c r="B27" s="98" t="s">
        <v>120</v>
      </c>
      <c r="C27" s="14">
        <v>2009</v>
      </c>
      <c r="D27" s="14">
        <v>2010</v>
      </c>
      <c r="E27" s="14">
        <v>2011</v>
      </c>
      <c r="F27" s="14">
        <v>2012</v>
      </c>
      <c r="G27" s="14">
        <v>2013</v>
      </c>
      <c r="H27" s="14">
        <v>2014</v>
      </c>
      <c r="I27" s="14">
        <v>2015</v>
      </c>
      <c r="J27" s="14">
        <v>2016</v>
      </c>
      <c r="K27" s="14">
        <v>2017</v>
      </c>
      <c r="L27" s="14">
        <v>2018</v>
      </c>
    </row>
    <row r="28" spans="1:14" x14ac:dyDescent="0.2">
      <c r="A28" s="4" t="s">
        <v>60</v>
      </c>
      <c r="B28">
        <v>0</v>
      </c>
      <c r="C28">
        <v>1</v>
      </c>
      <c r="D28">
        <v>1</v>
      </c>
      <c r="E28">
        <v>1</v>
      </c>
      <c r="F28">
        <v>0</v>
      </c>
      <c r="G28">
        <v>0</v>
      </c>
      <c r="H28">
        <v>0</v>
      </c>
      <c r="I28">
        <v>0</v>
      </c>
      <c r="J28">
        <v>0</v>
      </c>
      <c r="K28">
        <v>0</v>
      </c>
      <c r="L28">
        <v>1</v>
      </c>
      <c r="M28" s="25"/>
    </row>
    <row r="29" spans="1:14" x14ac:dyDescent="0.2">
      <c r="A29" t="s">
        <v>61</v>
      </c>
      <c r="B29">
        <v>1</v>
      </c>
      <c r="C29">
        <v>1</v>
      </c>
      <c r="D29" s="4">
        <v>1</v>
      </c>
      <c r="E29">
        <v>2</v>
      </c>
      <c r="F29">
        <v>0</v>
      </c>
      <c r="G29">
        <v>0</v>
      </c>
      <c r="H29">
        <v>1</v>
      </c>
      <c r="I29">
        <v>0</v>
      </c>
      <c r="J29">
        <v>0</v>
      </c>
      <c r="K29">
        <v>0</v>
      </c>
      <c r="L29">
        <v>0</v>
      </c>
      <c r="M29" s="25"/>
    </row>
    <row r="30" spans="1:14" x14ac:dyDescent="0.2">
      <c r="A30" t="s">
        <v>62</v>
      </c>
      <c r="B30">
        <v>26</v>
      </c>
      <c r="C30">
        <v>17</v>
      </c>
      <c r="D30">
        <v>17</v>
      </c>
      <c r="E30">
        <v>4</v>
      </c>
      <c r="F30">
        <v>5</v>
      </c>
      <c r="G30">
        <v>2</v>
      </c>
      <c r="H30">
        <v>5</v>
      </c>
      <c r="I30">
        <v>3</v>
      </c>
      <c r="J30">
        <v>6</v>
      </c>
      <c r="K30">
        <v>3</v>
      </c>
      <c r="L30">
        <v>8</v>
      </c>
      <c r="M30" s="25"/>
    </row>
    <row r="31" spans="1:14" x14ac:dyDescent="0.2">
      <c r="A31" t="s">
        <v>63</v>
      </c>
      <c r="B31">
        <v>31</v>
      </c>
      <c r="C31">
        <v>28</v>
      </c>
      <c r="D31">
        <v>30</v>
      </c>
      <c r="E31">
        <v>28</v>
      </c>
      <c r="F31">
        <v>22</v>
      </c>
      <c r="G31">
        <v>22</v>
      </c>
      <c r="H31">
        <v>13</v>
      </c>
      <c r="I31">
        <v>35</v>
      </c>
      <c r="J31">
        <v>13</v>
      </c>
      <c r="K31">
        <v>15</v>
      </c>
      <c r="L31">
        <v>18</v>
      </c>
      <c r="M31" s="25"/>
    </row>
    <row r="32" spans="1:14" x14ac:dyDescent="0.2">
      <c r="A32" t="s">
        <v>64</v>
      </c>
      <c r="B32">
        <v>51</v>
      </c>
      <c r="C32">
        <v>69</v>
      </c>
      <c r="D32">
        <v>63</v>
      </c>
      <c r="E32">
        <v>47</v>
      </c>
      <c r="F32">
        <v>54</v>
      </c>
      <c r="G32">
        <v>39</v>
      </c>
      <c r="H32">
        <v>42</v>
      </c>
      <c r="I32">
        <v>32</v>
      </c>
      <c r="J32">
        <v>35</v>
      </c>
      <c r="K32">
        <v>23</v>
      </c>
      <c r="L32">
        <v>15</v>
      </c>
      <c r="M32" s="25"/>
    </row>
    <row r="33" spans="1:14" ht="14.25" x14ac:dyDescent="0.2">
      <c r="A33" t="s">
        <v>92</v>
      </c>
      <c r="B33">
        <v>2</v>
      </c>
      <c r="C33">
        <v>2</v>
      </c>
      <c r="D33">
        <v>3</v>
      </c>
      <c r="E33">
        <v>3</v>
      </c>
      <c r="F33">
        <v>1</v>
      </c>
      <c r="G33">
        <v>1</v>
      </c>
      <c r="H33">
        <v>1</v>
      </c>
      <c r="I33">
        <v>0</v>
      </c>
      <c r="J33">
        <v>2</v>
      </c>
      <c r="K33">
        <v>1</v>
      </c>
      <c r="L33">
        <v>1</v>
      </c>
      <c r="M33" s="25"/>
    </row>
    <row r="34" spans="1:14" x14ac:dyDescent="0.2">
      <c r="A34" s="26" t="s">
        <v>55</v>
      </c>
      <c r="B34" s="27">
        <v>111</v>
      </c>
      <c r="C34" s="27">
        <v>118</v>
      </c>
      <c r="D34" s="27">
        <v>115</v>
      </c>
      <c r="E34" s="27">
        <v>85</v>
      </c>
      <c r="F34" s="27">
        <v>82</v>
      </c>
      <c r="G34" s="27">
        <v>64</v>
      </c>
      <c r="H34" s="27">
        <v>62</v>
      </c>
      <c r="I34" s="27">
        <v>70</v>
      </c>
      <c r="J34" s="27">
        <v>56</v>
      </c>
      <c r="K34" s="27">
        <v>42</v>
      </c>
      <c r="L34" s="27">
        <v>43</v>
      </c>
      <c r="M34" s="25"/>
    </row>
    <row r="37" spans="1:14" ht="14.25" x14ac:dyDescent="0.2">
      <c r="A37" s="24" t="s">
        <v>59</v>
      </c>
      <c r="B37" s="98" t="s">
        <v>120</v>
      </c>
      <c r="C37" s="14">
        <v>2009</v>
      </c>
      <c r="D37" s="14">
        <v>2010</v>
      </c>
      <c r="E37" s="14">
        <v>2011</v>
      </c>
      <c r="F37" s="14">
        <v>2012</v>
      </c>
      <c r="G37" s="14">
        <v>2013</v>
      </c>
      <c r="H37" s="14">
        <v>2014</v>
      </c>
      <c r="I37" s="14">
        <v>2015</v>
      </c>
      <c r="J37" s="14">
        <v>2016</v>
      </c>
      <c r="K37" s="14">
        <v>2017</v>
      </c>
      <c r="L37" s="14">
        <v>2018</v>
      </c>
    </row>
    <row r="38" spans="1:14" x14ac:dyDescent="0.2">
      <c r="A38" s="28" t="s">
        <v>60</v>
      </c>
      <c r="B38" s="29">
        <v>0</v>
      </c>
      <c r="C38" s="29">
        <v>8.4745762711864406E-3</v>
      </c>
      <c r="D38" s="29">
        <v>8.6956521739130401E-3</v>
      </c>
      <c r="E38" s="29">
        <v>1.1764705882352899E-2</v>
      </c>
      <c r="F38" s="29">
        <v>0</v>
      </c>
      <c r="G38" s="29">
        <v>0</v>
      </c>
      <c r="H38" s="29">
        <v>0</v>
      </c>
      <c r="I38" s="29">
        <v>0</v>
      </c>
      <c r="J38" s="29">
        <v>0</v>
      </c>
      <c r="K38" s="29">
        <v>0</v>
      </c>
      <c r="L38" s="29">
        <v>2.32558139534884E-2</v>
      </c>
      <c r="N38" s="30"/>
    </row>
    <row r="39" spans="1:14" x14ac:dyDescent="0.2">
      <c r="A39" t="s">
        <v>61</v>
      </c>
      <c r="B39" s="29">
        <v>9.0090090090090107E-3</v>
      </c>
      <c r="C39" s="29">
        <v>8.4745762711864406E-3</v>
      </c>
      <c r="D39" s="29">
        <v>8.6956521739130401E-3</v>
      </c>
      <c r="E39" s="29">
        <v>2.3529411764705899E-2</v>
      </c>
      <c r="F39" s="29">
        <v>0</v>
      </c>
      <c r="G39" s="29">
        <v>0</v>
      </c>
      <c r="H39" s="29">
        <v>1.6129032258064498E-2</v>
      </c>
      <c r="I39" s="29">
        <v>0</v>
      </c>
      <c r="J39" s="29">
        <v>0</v>
      </c>
      <c r="K39" s="29">
        <v>0</v>
      </c>
      <c r="L39" s="29">
        <v>0</v>
      </c>
      <c r="N39" s="30"/>
    </row>
    <row r="40" spans="1:14" x14ac:dyDescent="0.2">
      <c r="A40" t="s">
        <v>62</v>
      </c>
      <c r="B40" s="29">
        <v>0.23423423423423401</v>
      </c>
      <c r="C40" s="29">
        <v>0.144067796610169</v>
      </c>
      <c r="D40" s="29">
        <v>0.147826086956522</v>
      </c>
      <c r="E40" s="29">
        <v>4.7058823529411799E-2</v>
      </c>
      <c r="F40" s="29">
        <v>6.0975609756097601E-2</v>
      </c>
      <c r="G40" s="29">
        <v>3.125E-2</v>
      </c>
      <c r="H40" s="29">
        <v>8.0645161290322606E-2</v>
      </c>
      <c r="I40" s="29">
        <v>4.2857142857142899E-2</v>
      </c>
      <c r="J40" s="29">
        <v>0.107142857142857</v>
      </c>
      <c r="K40" s="29">
        <v>7.1428571428571397E-2</v>
      </c>
      <c r="L40" s="29">
        <v>0.186046511627907</v>
      </c>
      <c r="N40" s="30"/>
    </row>
    <row r="41" spans="1:14" x14ac:dyDescent="0.2">
      <c r="A41" t="s">
        <v>63</v>
      </c>
      <c r="B41" s="29">
        <v>0.27927927927927898</v>
      </c>
      <c r="C41" s="29">
        <v>0.23728813559322001</v>
      </c>
      <c r="D41" s="29">
        <v>0.26086956521739102</v>
      </c>
      <c r="E41" s="29">
        <v>0.32941176470588202</v>
      </c>
      <c r="F41" s="29">
        <v>0.26829268292682901</v>
      </c>
      <c r="G41" s="29">
        <v>0.34375</v>
      </c>
      <c r="H41" s="29">
        <v>0.209677419354839</v>
      </c>
      <c r="I41" s="29">
        <v>0.5</v>
      </c>
      <c r="J41" s="29">
        <v>0.23214285714285701</v>
      </c>
      <c r="K41" s="29">
        <v>0.35714285714285698</v>
      </c>
      <c r="L41" s="29">
        <v>0.418604651162791</v>
      </c>
      <c r="N41" s="30"/>
    </row>
    <row r="42" spans="1:14" x14ac:dyDescent="0.2">
      <c r="A42" t="s">
        <v>64</v>
      </c>
      <c r="B42" s="29">
        <v>0.45945945945945899</v>
      </c>
      <c r="C42" s="29">
        <v>0.58474576271186396</v>
      </c>
      <c r="D42" s="29">
        <v>0.54782608695652202</v>
      </c>
      <c r="E42" s="29">
        <v>0.55294117647058805</v>
      </c>
      <c r="F42" s="29">
        <v>0.65853658536585402</v>
      </c>
      <c r="G42" s="29">
        <v>0.609375</v>
      </c>
      <c r="H42" s="29">
        <v>0.67741935483870996</v>
      </c>
      <c r="I42" s="29">
        <v>0.45714285714285702</v>
      </c>
      <c r="J42" s="29">
        <v>0.625</v>
      </c>
      <c r="K42" s="29">
        <v>0.547619047619048</v>
      </c>
      <c r="L42" s="29">
        <v>0.34883720930232598</v>
      </c>
      <c r="N42" s="30"/>
    </row>
    <row r="43" spans="1:14" ht="14.25" x14ac:dyDescent="0.2">
      <c r="A43" t="s">
        <v>92</v>
      </c>
      <c r="B43" s="31">
        <v>1.8018018018018001E-2</v>
      </c>
      <c r="C43" s="31">
        <v>1.6949152542372899E-2</v>
      </c>
      <c r="D43" s="31">
        <v>2.6086956521739101E-2</v>
      </c>
      <c r="E43" s="31">
        <v>3.5294117647058802E-2</v>
      </c>
      <c r="F43" s="31">
        <v>1.21951219512195E-2</v>
      </c>
      <c r="G43" s="31">
        <v>1.5625E-2</v>
      </c>
      <c r="H43" s="31">
        <v>1.6129032258064498E-2</v>
      </c>
      <c r="I43" s="31">
        <v>0</v>
      </c>
      <c r="J43" s="31">
        <v>3.5714285714285698E-2</v>
      </c>
      <c r="K43" s="31">
        <v>2.3809523809523801E-2</v>
      </c>
      <c r="L43" s="31">
        <v>2.32558139534884E-2</v>
      </c>
      <c r="N43" s="30"/>
    </row>
    <row r="44" spans="1:14" x14ac:dyDescent="0.2">
      <c r="A44" s="26" t="s">
        <v>55</v>
      </c>
      <c r="B44" s="75">
        <v>1</v>
      </c>
      <c r="C44" s="75">
        <v>1</v>
      </c>
      <c r="D44" s="75">
        <v>1</v>
      </c>
      <c r="E44" s="75">
        <v>1</v>
      </c>
      <c r="F44" s="75">
        <v>1</v>
      </c>
      <c r="G44" s="75">
        <v>1</v>
      </c>
      <c r="H44" s="75">
        <v>1</v>
      </c>
      <c r="I44" s="75">
        <v>1</v>
      </c>
      <c r="J44" s="75">
        <v>1</v>
      </c>
      <c r="K44" s="75">
        <v>1</v>
      </c>
      <c r="L44" s="75">
        <v>1</v>
      </c>
      <c r="M44" s="25"/>
    </row>
    <row r="45" spans="1:14" x14ac:dyDescent="0.2">
      <c r="L45" s="20" t="s">
        <v>56</v>
      </c>
    </row>
    <row r="46" spans="1:14" x14ac:dyDescent="0.2">
      <c r="A46" t="s">
        <v>57</v>
      </c>
    </row>
    <row r="47" spans="1:14" x14ac:dyDescent="0.2">
      <c r="A47" s="151" t="s">
        <v>91</v>
      </c>
      <c r="B47" s="151"/>
      <c r="C47" s="151"/>
      <c r="D47" s="151"/>
      <c r="E47" s="151"/>
      <c r="F47" s="6"/>
      <c r="G47" s="6"/>
      <c r="H47" s="6"/>
      <c r="I47" s="6"/>
      <c r="J47" s="6"/>
      <c r="K47" s="6"/>
      <c r="L47" s="6"/>
      <c r="M47" s="58"/>
    </row>
    <row r="48" spans="1:14" x14ac:dyDescent="0.2">
      <c r="A48" s="149" t="s">
        <v>229</v>
      </c>
      <c r="B48" s="149"/>
      <c r="C48" s="149"/>
      <c r="D48" s="149"/>
      <c r="E48" s="149"/>
      <c r="F48" s="149"/>
      <c r="G48" s="149"/>
      <c r="H48" s="149"/>
      <c r="I48" s="149"/>
      <c r="J48" s="149"/>
      <c r="K48" s="149"/>
      <c r="L48" s="149"/>
      <c r="M48" s="58"/>
    </row>
    <row r="49" spans="1:13" x14ac:dyDescent="0.2">
      <c r="A49" s="149"/>
      <c r="B49" s="149"/>
      <c r="C49" s="149"/>
      <c r="D49" s="149"/>
      <c r="E49" s="149"/>
      <c r="F49" s="149"/>
      <c r="G49" s="149"/>
      <c r="H49" s="149"/>
      <c r="I49" s="149"/>
      <c r="J49" s="149"/>
      <c r="K49" s="149"/>
      <c r="L49" s="149"/>
    </row>
    <row r="50" spans="1:13" ht="12.75" customHeight="1" x14ac:dyDescent="0.2"/>
    <row r="52" spans="1:13" ht="12.75" customHeight="1" x14ac:dyDescent="0.2">
      <c r="A52" s="58"/>
      <c r="B52" s="58"/>
      <c r="C52" s="58"/>
      <c r="D52" s="58"/>
      <c r="E52" s="58"/>
      <c r="F52" s="58"/>
      <c r="G52" s="58"/>
      <c r="H52" s="58"/>
      <c r="I52" s="58"/>
      <c r="J52" s="58"/>
      <c r="K52" s="58"/>
      <c r="L52" s="43"/>
      <c r="M52" s="6"/>
    </row>
    <row r="53" spans="1:13" x14ac:dyDescent="0.2">
      <c r="A53" s="43"/>
      <c r="B53" s="43"/>
      <c r="C53" s="43"/>
      <c r="D53" s="43"/>
      <c r="E53" s="43"/>
      <c r="F53" s="43"/>
      <c r="G53" s="43"/>
      <c r="H53" s="43"/>
      <c r="I53" s="43"/>
      <c r="J53" s="43"/>
      <c r="K53" s="43"/>
      <c r="L53" s="43"/>
      <c r="M53" s="6"/>
    </row>
    <row r="55" spans="1:13" x14ac:dyDescent="0.2">
      <c r="A55" s="43"/>
      <c r="B55" s="43"/>
      <c r="C55" s="43"/>
      <c r="D55" s="43"/>
      <c r="E55" s="43"/>
      <c r="F55" s="43"/>
      <c r="G55" s="43"/>
      <c r="H55" s="43"/>
      <c r="I55" s="43"/>
      <c r="J55" s="43"/>
      <c r="K55" s="43"/>
      <c r="L55" s="43"/>
    </row>
    <row r="56" spans="1:13" x14ac:dyDescent="0.2">
      <c r="A56" s="43"/>
      <c r="B56" s="43"/>
      <c r="C56" s="43"/>
      <c r="D56" s="43"/>
      <c r="E56" s="43"/>
      <c r="F56" s="43"/>
      <c r="G56" s="43"/>
      <c r="H56" s="43"/>
      <c r="I56" s="43"/>
      <c r="J56" s="43"/>
      <c r="K56" s="43"/>
      <c r="L56" s="43"/>
    </row>
    <row r="57" spans="1:13" x14ac:dyDescent="0.2">
      <c r="A57" s="43"/>
      <c r="B57" s="43"/>
      <c r="C57" s="43"/>
      <c r="D57" s="43"/>
      <c r="E57" s="43"/>
      <c r="F57" s="43"/>
      <c r="G57" s="43"/>
      <c r="H57" s="43"/>
      <c r="I57" s="43"/>
      <c r="J57" s="43"/>
      <c r="K57" s="43"/>
      <c r="L57" s="43"/>
    </row>
  </sheetData>
  <mergeCells count="3">
    <mergeCell ref="A1:K1"/>
    <mergeCell ref="A47:E47"/>
    <mergeCell ref="A48:L49"/>
  </mergeCells>
  <hyperlinks>
    <hyperlink ref="L1" location="Index!A1" display="Index" xr:uid="{00000000-0004-0000-1200-000000000000}"/>
  </hyperlinks>
  <pageMargins left="0.74803149606299213" right="0.74803149606299213" top="0.98425196850393704" bottom="0.98425196850393704" header="0.51181102362204722" footer="0.51181102362204722"/>
  <pageSetup paperSize="9" fitToHeight="2" orientation="landscape" r:id="rId1"/>
  <headerFooter alignWithMargins="0">
    <oddHeader>&amp;CAssault offences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9"/>
  <sheetViews>
    <sheetView zoomScaleNormal="100" workbookViewId="0">
      <selection sqref="A1:B1"/>
    </sheetView>
  </sheetViews>
  <sheetFormatPr defaultRowHeight="12.75" x14ac:dyDescent="0.2"/>
  <cols>
    <col min="1" max="1" width="9.140625" customWidth="1"/>
    <col min="2" max="2" width="147.42578125" customWidth="1"/>
    <col min="3" max="3" width="22.42578125" customWidth="1"/>
    <col min="4" max="4" width="9.140625" customWidth="1"/>
  </cols>
  <sheetData>
    <row r="1" spans="1:2" ht="19.5" customHeight="1" x14ac:dyDescent="0.2">
      <c r="A1" s="146" t="s">
        <v>126</v>
      </c>
      <c r="B1" s="146"/>
    </row>
    <row r="2" spans="1:2" ht="12.75" customHeight="1" x14ac:dyDescent="0.2">
      <c r="A2" s="124"/>
      <c r="B2" s="124"/>
    </row>
    <row r="3" spans="1:2" x14ac:dyDescent="0.2">
      <c r="A3" s="5" t="s">
        <v>20</v>
      </c>
    </row>
    <row r="4" spans="1:2" x14ac:dyDescent="0.2">
      <c r="A4" s="145" t="s">
        <v>21</v>
      </c>
      <c r="B4" s="145"/>
    </row>
    <row r="5" spans="1:2" ht="12.75" customHeight="1" x14ac:dyDescent="0.2">
      <c r="A5" s="154" t="s">
        <v>103</v>
      </c>
      <c r="B5" s="154"/>
    </row>
    <row r="6" spans="1:2" x14ac:dyDescent="0.2">
      <c r="A6" s="154"/>
      <c r="B6" s="154"/>
    </row>
    <row r="7" spans="1:2" x14ac:dyDescent="0.2">
      <c r="A7" s="154"/>
      <c r="B7" s="154"/>
    </row>
    <row r="8" spans="1:2" x14ac:dyDescent="0.2">
      <c r="A8" s="154" t="s">
        <v>22</v>
      </c>
      <c r="B8" s="154"/>
    </row>
    <row r="9" spans="1:2" x14ac:dyDescent="0.2">
      <c r="A9" s="154"/>
      <c r="B9" s="154"/>
    </row>
    <row r="10" spans="1:2" x14ac:dyDescent="0.2">
      <c r="A10" s="152" t="s">
        <v>23</v>
      </c>
      <c r="B10" s="152"/>
    </row>
    <row r="12" spans="1:2" x14ac:dyDescent="0.2">
      <c r="A12" s="5" t="s">
        <v>24</v>
      </c>
    </row>
    <row r="13" spans="1:2" ht="12.75" customHeight="1" x14ac:dyDescent="0.2">
      <c r="A13" s="154" t="s">
        <v>25</v>
      </c>
      <c r="B13" s="154"/>
    </row>
    <row r="14" spans="1:2" x14ac:dyDescent="0.2">
      <c r="A14" s="154"/>
      <c r="B14" s="154"/>
    </row>
    <row r="15" spans="1:2" x14ac:dyDescent="0.2">
      <c r="A15" s="154"/>
      <c r="B15" s="154"/>
    </row>
    <row r="16" spans="1:2" x14ac:dyDescent="0.2">
      <c r="A16" s="154"/>
      <c r="B16" s="154"/>
    </row>
    <row r="17" spans="1:2" x14ac:dyDescent="0.2">
      <c r="A17" s="122"/>
      <c r="B17" s="122"/>
    </row>
    <row r="18" spans="1:2" x14ac:dyDescent="0.2">
      <c r="A18" s="5" t="s">
        <v>26</v>
      </c>
      <c r="B18" s="122"/>
    </row>
    <row r="19" spans="1:2" ht="12.75" customHeight="1" x14ac:dyDescent="0.2">
      <c r="A19" s="154" t="s">
        <v>27</v>
      </c>
      <c r="B19" s="154"/>
    </row>
    <row r="20" spans="1:2" x14ac:dyDescent="0.2">
      <c r="A20" s="154"/>
      <c r="B20" s="154"/>
    </row>
    <row r="21" spans="1:2" x14ac:dyDescent="0.2">
      <c r="A21" s="154"/>
      <c r="B21" s="154"/>
    </row>
    <row r="22" spans="1:2" x14ac:dyDescent="0.2">
      <c r="A22" s="154"/>
      <c r="B22" s="154"/>
    </row>
    <row r="23" spans="1:2" x14ac:dyDescent="0.2">
      <c r="A23" s="125"/>
      <c r="B23" s="125"/>
    </row>
    <row r="24" spans="1:2" x14ac:dyDescent="0.2">
      <c r="A24" s="145" t="s">
        <v>28</v>
      </c>
      <c r="B24" s="145"/>
    </row>
    <row r="25" spans="1:2" ht="12.75" customHeight="1" x14ac:dyDescent="0.2">
      <c r="A25" s="155" t="s">
        <v>222</v>
      </c>
      <c r="B25" s="155"/>
    </row>
    <row r="26" spans="1:2" x14ac:dyDescent="0.2">
      <c r="A26" s="155"/>
      <c r="B26" s="155"/>
    </row>
    <row r="27" spans="1:2" x14ac:dyDescent="0.2">
      <c r="A27" s="155"/>
      <c r="B27" s="155"/>
    </row>
    <row r="28" spans="1:2" x14ac:dyDescent="0.2">
      <c r="A28" s="155"/>
      <c r="B28" s="155"/>
    </row>
    <row r="29" spans="1:2" x14ac:dyDescent="0.2">
      <c r="A29" s="155"/>
      <c r="B29" s="155"/>
    </row>
    <row r="30" spans="1:2" x14ac:dyDescent="0.2">
      <c r="A30" s="155"/>
      <c r="B30" s="155"/>
    </row>
    <row r="31" spans="1:2" x14ac:dyDescent="0.2">
      <c r="A31" s="156" t="s">
        <v>221</v>
      </c>
      <c r="B31" s="156"/>
    </row>
    <row r="32" spans="1:2" x14ac:dyDescent="0.2">
      <c r="A32" s="155" t="s">
        <v>104</v>
      </c>
      <c r="B32" s="155"/>
    </row>
    <row r="33" spans="1:2" x14ac:dyDescent="0.2">
      <c r="A33" s="155"/>
      <c r="B33" s="155"/>
    </row>
    <row r="34" spans="1:2" x14ac:dyDescent="0.2">
      <c r="A34" s="155"/>
      <c r="B34" s="155"/>
    </row>
    <row r="35" spans="1:2" x14ac:dyDescent="0.2">
      <c r="A35" s="122"/>
      <c r="B35" s="122"/>
    </row>
    <row r="36" spans="1:2" x14ac:dyDescent="0.2">
      <c r="A36" s="145" t="s">
        <v>29</v>
      </c>
      <c r="B36" s="145"/>
    </row>
    <row r="37" spans="1:2" x14ac:dyDescent="0.2">
      <c r="A37" s="151" t="s">
        <v>30</v>
      </c>
      <c r="B37" s="151"/>
    </row>
    <row r="38" spans="1:2" x14ac:dyDescent="0.2">
      <c r="A38" s="154" t="s">
        <v>31</v>
      </c>
      <c r="B38" s="154"/>
    </row>
    <row r="39" spans="1:2" x14ac:dyDescent="0.2">
      <c r="A39" s="154"/>
      <c r="B39" s="154"/>
    </row>
    <row r="40" spans="1:2" x14ac:dyDescent="0.2">
      <c r="A40" s="151" t="s">
        <v>32</v>
      </c>
      <c r="B40" s="151"/>
    </row>
    <row r="41" spans="1:2" x14ac:dyDescent="0.2">
      <c r="A41" s="151" t="s">
        <v>33</v>
      </c>
      <c r="B41" s="151"/>
    </row>
    <row r="43" spans="1:2" x14ac:dyDescent="0.2">
      <c r="A43" s="145" t="s">
        <v>34</v>
      </c>
      <c r="B43" s="145"/>
    </row>
    <row r="44" spans="1:2" ht="14.25" customHeight="1" x14ac:dyDescent="0.2">
      <c r="A44" s="153" t="s">
        <v>35</v>
      </c>
      <c r="B44" s="153"/>
    </row>
    <row r="45" spans="1:2" x14ac:dyDescent="0.2">
      <c r="A45" s="125"/>
      <c r="B45" s="125"/>
    </row>
    <row r="46" spans="1:2" x14ac:dyDescent="0.2">
      <c r="A46" s="145" t="s">
        <v>36</v>
      </c>
      <c r="B46" s="145"/>
    </row>
    <row r="47" spans="1:2" x14ac:dyDescent="0.2">
      <c r="A47" s="121" t="s">
        <v>37</v>
      </c>
      <c r="B47" s="123"/>
    </row>
    <row r="48" spans="1:2" x14ac:dyDescent="0.2">
      <c r="A48" s="120" t="s">
        <v>38</v>
      </c>
      <c r="B48" s="123"/>
    </row>
    <row r="49" spans="1:2" x14ac:dyDescent="0.2">
      <c r="A49" s="120"/>
      <c r="B49" s="123"/>
    </row>
    <row r="50" spans="1:2" x14ac:dyDescent="0.2">
      <c r="A50" s="154" t="s">
        <v>304</v>
      </c>
      <c r="B50" s="154"/>
    </row>
    <row r="51" spans="1:2" x14ac:dyDescent="0.2">
      <c r="A51" s="154"/>
      <c r="B51" s="154"/>
    </row>
    <row r="52" spans="1:2" x14ac:dyDescent="0.2">
      <c r="A52" s="154"/>
      <c r="B52" s="154"/>
    </row>
    <row r="53" spans="1:2" x14ac:dyDescent="0.2">
      <c r="A53" s="152" t="s">
        <v>39</v>
      </c>
      <c r="B53" s="152"/>
    </row>
    <row r="54" spans="1:2" ht="12.75" customHeight="1" x14ac:dyDescent="0.2">
      <c r="A54" s="149" t="s">
        <v>105</v>
      </c>
      <c r="B54" s="149"/>
    </row>
    <row r="55" spans="1:2" x14ac:dyDescent="0.2">
      <c r="A55" s="149"/>
      <c r="B55" s="149"/>
    </row>
    <row r="56" spans="1:2" x14ac:dyDescent="0.2">
      <c r="A56" s="149"/>
      <c r="B56" s="149"/>
    </row>
    <row r="57" spans="1:2" x14ac:dyDescent="0.2">
      <c r="A57" s="150" t="s">
        <v>106</v>
      </c>
      <c r="B57" s="150"/>
    </row>
    <row r="58" spans="1:2" x14ac:dyDescent="0.2">
      <c r="A58" s="151" t="s">
        <v>40</v>
      </c>
      <c r="B58" s="151"/>
    </row>
    <row r="59" spans="1:2" x14ac:dyDescent="0.2">
      <c r="A59" s="152" t="s">
        <v>41</v>
      </c>
      <c r="B59" s="152"/>
    </row>
    <row r="60" spans="1:2" x14ac:dyDescent="0.2">
      <c r="A60" s="125"/>
      <c r="B60" s="125"/>
    </row>
    <row r="61" spans="1:2" x14ac:dyDescent="0.2">
      <c r="A61" s="122"/>
      <c r="B61" s="122"/>
    </row>
    <row r="62" spans="1:2" x14ac:dyDescent="0.2">
      <c r="A62" s="5" t="s">
        <v>42</v>
      </c>
    </row>
    <row r="64" spans="1:2" ht="14.25" x14ac:dyDescent="0.2">
      <c r="A64" s="8" t="s">
        <v>43</v>
      </c>
      <c r="B64" s="9"/>
    </row>
    <row r="65" spans="1:2" x14ac:dyDescent="0.2">
      <c r="A65" s="8" t="s">
        <v>44</v>
      </c>
      <c r="B65" s="8" t="s">
        <v>45</v>
      </c>
    </row>
    <row r="66" spans="1:2" x14ac:dyDescent="0.2">
      <c r="A66" s="8" t="s">
        <v>46</v>
      </c>
      <c r="B66" s="3" t="s">
        <v>47</v>
      </c>
    </row>
    <row r="67" spans="1:2" ht="14.25" x14ac:dyDescent="0.2">
      <c r="A67" s="9"/>
      <c r="B67" s="9"/>
    </row>
    <row r="68" spans="1:2" ht="14.25" x14ac:dyDescent="0.2">
      <c r="A68" s="8" t="s">
        <v>48</v>
      </c>
      <c r="B68" s="9"/>
    </row>
    <row r="69" spans="1:2" x14ac:dyDescent="0.2">
      <c r="A69" s="8" t="s">
        <v>44</v>
      </c>
      <c r="B69" s="8" t="s">
        <v>49</v>
      </c>
    </row>
  </sheetData>
  <mergeCells count="25">
    <mergeCell ref="A4:B4"/>
    <mergeCell ref="A5:B7"/>
    <mergeCell ref="A1:B1"/>
    <mergeCell ref="A40:B40"/>
    <mergeCell ref="A8:B9"/>
    <mergeCell ref="A10:B10"/>
    <mergeCell ref="A13:B16"/>
    <mergeCell ref="A19:B22"/>
    <mergeCell ref="A24:B24"/>
    <mergeCell ref="A25:B30"/>
    <mergeCell ref="A31:B31"/>
    <mergeCell ref="A32:B34"/>
    <mergeCell ref="A36:B36"/>
    <mergeCell ref="A37:B37"/>
    <mergeCell ref="A38:B39"/>
    <mergeCell ref="A54:B56"/>
    <mergeCell ref="A57:B57"/>
    <mergeCell ref="A58:B58"/>
    <mergeCell ref="A59:B59"/>
    <mergeCell ref="A41:B41"/>
    <mergeCell ref="A43:B43"/>
    <mergeCell ref="A44:B44"/>
    <mergeCell ref="A46:B46"/>
    <mergeCell ref="A50:B52"/>
    <mergeCell ref="A53:B53"/>
  </mergeCells>
  <hyperlinks>
    <hyperlink ref="A10" r:id="rId1" xr:uid="{00000000-0004-0000-0100-000000000000}"/>
    <hyperlink ref="A48" r:id="rId2" xr:uid="{00000000-0004-0000-0100-000001000000}"/>
    <hyperlink ref="A53" r:id="rId3" xr:uid="{00000000-0004-0000-0100-000002000000}"/>
    <hyperlink ref="A59" r:id="rId4" xr:uid="{00000000-0004-0000-0100-000003000000}"/>
    <hyperlink ref="B66" r:id="rId5" xr:uid="{00000000-0004-0000-0100-000004000000}"/>
    <hyperlink ref="A31:B31" r:id="rId6" display="https://assets.publishing.service.gov.uk/government/uploads/system/uploads/attachment_data/file/849200/statistics-on-race-and-the-cjs-2018.pdf" xr:uid="{00000000-0004-0000-0100-000005000000}"/>
    <hyperlink ref="A57:B57" r:id="rId7" display="https://www.gov.uk/government/statistics/criminal-justice-system-statistics-quarterly-december-2018" xr:uid="{00000000-0004-0000-0100-000006000000}"/>
  </hyperlinks>
  <pageMargins left="0.74803149606299213" right="0.74803149606299213" top="0.98425196850393704" bottom="0.98425196850393704" header="0.51181102362204722" footer="0.51181102362204722"/>
  <pageSetup paperSize="9" scale="56" fitToHeight="2" orientation="portrait" r:id="rId8"/>
  <headerFooter alignWithMargins="0">
    <oddHeader>&amp;CAssault offences</oddHeader>
  </headerFooter>
  <rowBreaks count="1" manualBreakCount="1">
    <brk id="4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29"/>
  <sheetViews>
    <sheetView zoomScaleNormal="100" workbookViewId="0">
      <selection sqref="A1:K1"/>
    </sheetView>
  </sheetViews>
  <sheetFormatPr defaultRowHeight="12.75" x14ac:dyDescent="0.2"/>
  <cols>
    <col min="1" max="1" width="41.42578125" style="102" customWidth="1"/>
    <col min="2" max="3" width="9.140625" style="21" customWidth="1"/>
    <col min="4" max="8" width="9.140625" style="12" customWidth="1"/>
    <col min="9" max="9" width="9.140625" customWidth="1"/>
  </cols>
  <sheetData>
    <row r="1" spans="1:12" s="11" customFormat="1" ht="15" customHeight="1" x14ac:dyDescent="0.2">
      <c r="A1" s="158" t="s">
        <v>248</v>
      </c>
      <c r="B1" s="158"/>
      <c r="C1" s="158"/>
      <c r="D1" s="158"/>
      <c r="E1" s="158"/>
      <c r="F1" s="158"/>
      <c r="G1" s="158"/>
      <c r="H1" s="158"/>
      <c r="I1" s="158"/>
      <c r="J1" s="158"/>
      <c r="K1" s="158"/>
      <c r="L1" s="10" t="s">
        <v>50</v>
      </c>
    </row>
    <row r="3" spans="1:12" x14ac:dyDescent="0.2">
      <c r="A3" s="39" t="s">
        <v>160</v>
      </c>
      <c r="B3" s="39"/>
      <c r="C3"/>
      <c r="D3"/>
      <c r="E3"/>
      <c r="F3"/>
      <c r="G3"/>
      <c r="H3"/>
    </row>
    <row r="4" spans="1:12" x14ac:dyDescent="0.2">
      <c r="A4"/>
      <c r="B4"/>
      <c r="C4"/>
      <c r="D4"/>
      <c r="E4"/>
      <c r="F4"/>
      <c r="G4"/>
      <c r="H4"/>
    </row>
    <row r="5" spans="1:12" ht="14.25" x14ac:dyDescent="0.2">
      <c r="A5" s="13" t="s">
        <v>203</v>
      </c>
      <c r="B5" s="98" t="s">
        <v>204</v>
      </c>
      <c r="C5" s="32">
        <v>2009</v>
      </c>
      <c r="D5" s="32">
        <v>2010</v>
      </c>
      <c r="E5" s="32">
        <v>2011</v>
      </c>
      <c r="F5" s="32">
        <v>2012</v>
      </c>
      <c r="G5" s="32">
        <v>2013</v>
      </c>
      <c r="H5" s="32">
        <v>2014</v>
      </c>
      <c r="I5" s="32">
        <v>2015</v>
      </c>
      <c r="J5" s="32">
        <v>2016</v>
      </c>
      <c r="K5" s="32">
        <v>2017</v>
      </c>
      <c r="L5" s="32">
        <v>2018</v>
      </c>
    </row>
    <row r="6" spans="1:12" x14ac:dyDescent="0.2">
      <c r="A6" s="102" t="s">
        <v>65</v>
      </c>
      <c r="B6" s="33">
        <v>11.3911176053843</v>
      </c>
      <c r="C6" s="33">
        <v>11.4462605007748</v>
      </c>
      <c r="D6" s="33">
        <v>11.413648670170399</v>
      </c>
      <c r="E6" s="33">
        <v>11.613624439366999</v>
      </c>
      <c r="F6" s="33">
        <v>12.3468513853904</v>
      </c>
      <c r="G6" s="33">
        <v>13.051477258796099</v>
      </c>
      <c r="H6" s="33">
        <v>13.1414822381115</v>
      </c>
      <c r="I6" s="33">
        <v>13.437143479207499</v>
      </c>
      <c r="J6" s="33">
        <v>13.3143302180685</v>
      </c>
      <c r="K6" s="33">
        <v>13.872483735170301</v>
      </c>
      <c r="L6" s="33">
        <v>13.6563966175668</v>
      </c>
    </row>
    <row r="7" spans="1:12" x14ac:dyDescent="0.2">
      <c r="A7" s="34" t="s">
        <v>66</v>
      </c>
      <c r="B7" s="35">
        <v>9</v>
      </c>
      <c r="C7" s="35">
        <v>9</v>
      </c>
      <c r="D7" s="35">
        <v>9</v>
      </c>
      <c r="E7" s="35">
        <v>10</v>
      </c>
      <c r="F7" s="35">
        <v>10</v>
      </c>
      <c r="G7" s="35">
        <v>12</v>
      </c>
      <c r="H7" s="35">
        <v>12</v>
      </c>
      <c r="I7" s="35">
        <v>12</v>
      </c>
      <c r="J7" s="35">
        <v>12</v>
      </c>
      <c r="K7" s="35">
        <v>12</v>
      </c>
      <c r="L7" s="35">
        <v>12</v>
      </c>
    </row>
    <row r="8" spans="1:12" ht="14.25" x14ac:dyDescent="0.2">
      <c r="A8" s="36" t="s">
        <v>67</v>
      </c>
      <c r="B8" s="37">
        <v>1.8513689700130401E-2</v>
      </c>
      <c r="C8" s="94" t="s">
        <v>201</v>
      </c>
      <c r="D8" s="94" t="s">
        <v>201</v>
      </c>
      <c r="E8" s="94" t="s">
        <v>201</v>
      </c>
      <c r="F8" s="94" t="s">
        <v>201</v>
      </c>
      <c r="G8" s="37">
        <v>0</v>
      </c>
      <c r="H8" s="37">
        <v>0</v>
      </c>
      <c r="I8" s="37">
        <v>0</v>
      </c>
      <c r="J8" s="37">
        <v>0</v>
      </c>
      <c r="K8" s="37">
        <v>0</v>
      </c>
      <c r="L8" s="37">
        <v>0</v>
      </c>
    </row>
    <row r="10" spans="1:12" x14ac:dyDescent="0.2">
      <c r="A10" s="87" t="s">
        <v>147</v>
      </c>
      <c r="B10" s="39"/>
      <c r="C10"/>
      <c r="D10"/>
      <c r="E10"/>
      <c r="F10"/>
      <c r="G10"/>
      <c r="H10"/>
    </row>
    <row r="11" spans="1:12" x14ac:dyDescent="0.2">
      <c r="A11"/>
      <c r="B11"/>
      <c r="C11"/>
      <c r="D11"/>
      <c r="E11"/>
      <c r="F11"/>
      <c r="G11"/>
      <c r="H11"/>
    </row>
    <row r="12" spans="1:12" ht="14.25" x14ac:dyDescent="0.2">
      <c r="A12" s="13" t="s">
        <v>194</v>
      </c>
      <c r="B12" s="98" t="s">
        <v>204</v>
      </c>
      <c r="C12" s="32">
        <v>2009</v>
      </c>
      <c r="D12" s="32">
        <v>2010</v>
      </c>
      <c r="E12" s="32">
        <v>2011</v>
      </c>
      <c r="F12" s="32">
        <v>2012</v>
      </c>
      <c r="G12" s="32">
        <v>2013</v>
      </c>
      <c r="H12" s="32">
        <v>2014</v>
      </c>
      <c r="I12" s="32">
        <v>2015</v>
      </c>
      <c r="J12" s="32">
        <v>2016</v>
      </c>
      <c r="K12" s="32">
        <v>2017</v>
      </c>
      <c r="L12" s="32">
        <v>2018</v>
      </c>
    </row>
    <row r="13" spans="1:12" x14ac:dyDescent="0.2">
      <c r="A13" s="102" t="s">
        <v>65</v>
      </c>
      <c r="B13" s="33">
        <v>13.11</v>
      </c>
      <c r="C13" s="33">
        <v>15.0710144927536</v>
      </c>
      <c r="D13" s="33">
        <v>17.745502645502601</v>
      </c>
      <c r="E13" s="33">
        <v>15.2297872340426</v>
      </c>
      <c r="F13" s="33">
        <v>15.5716049382716</v>
      </c>
      <c r="G13" s="33">
        <v>18.177777777777798</v>
      </c>
      <c r="H13" s="33">
        <v>14.397619047618999</v>
      </c>
      <c r="I13" s="33">
        <v>15.2697916666667</v>
      </c>
      <c r="J13" s="33">
        <v>20.612380952380999</v>
      </c>
      <c r="K13" s="33">
        <v>17.179710144927501</v>
      </c>
      <c r="L13" s="33">
        <v>14.1222222222222</v>
      </c>
    </row>
    <row r="14" spans="1:12" x14ac:dyDescent="0.2">
      <c r="A14" s="34" t="s">
        <v>66</v>
      </c>
      <c r="B14" s="35">
        <v>12</v>
      </c>
      <c r="C14" s="35">
        <v>12</v>
      </c>
      <c r="D14" s="35">
        <v>15</v>
      </c>
      <c r="E14" s="35">
        <v>12</v>
      </c>
      <c r="F14" s="35">
        <v>14.5</v>
      </c>
      <c r="G14" s="35">
        <v>16</v>
      </c>
      <c r="H14" s="35">
        <v>12</v>
      </c>
      <c r="I14" s="35">
        <v>12.5</v>
      </c>
      <c r="J14" s="35">
        <v>18</v>
      </c>
      <c r="K14" s="35">
        <v>15</v>
      </c>
      <c r="L14" s="35">
        <v>11.6666666666667</v>
      </c>
    </row>
    <row r="15" spans="1:12" ht="14.25" x14ac:dyDescent="0.2">
      <c r="A15" s="36" t="s">
        <v>67</v>
      </c>
      <c r="B15" s="37">
        <v>1.9607843137254902E-2</v>
      </c>
      <c r="C15" s="37">
        <v>0</v>
      </c>
      <c r="D15" s="37">
        <v>0</v>
      </c>
      <c r="E15" s="37">
        <v>0</v>
      </c>
      <c r="F15" s="37">
        <v>0</v>
      </c>
      <c r="G15" s="37">
        <v>0</v>
      </c>
      <c r="H15" s="37">
        <v>0</v>
      </c>
      <c r="I15" s="37">
        <v>0</v>
      </c>
      <c r="J15" s="37">
        <v>0</v>
      </c>
      <c r="K15" s="37">
        <v>0</v>
      </c>
      <c r="L15" s="37">
        <v>0</v>
      </c>
    </row>
    <row r="16" spans="1:12" x14ac:dyDescent="0.2">
      <c r="L16" s="20" t="s">
        <v>56</v>
      </c>
    </row>
    <row r="17" spans="1:12" x14ac:dyDescent="0.2">
      <c r="A17" s="102" t="s">
        <v>57</v>
      </c>
      <c r="D17" s="21"/>
      <c r="E17" s="21"/>
      <c r="F17" s="21"/>
      <c r="G17" s="21"/>
      <c r="H17" s="21"/>
      <c r="I17" s="21"/>
      <c r="J17" s="21"/>
      <c r="K17" s="21"/>
      <c r="L17" s="21"/>
    </row>
    <row r="18" spans="1:12" x14ac:dyDescent="0.2">
      <c r="A18" s="6" t="s">
        <v>122</v>
      </c>
      <c r="B18" s="6"/>
      <c r="C18" s="6"/>
      <c r="D18" s="6"/>
      <c r="E18" s="6"/>
      <c r="F18" s="6"/>
      <c r="G18" s="6"/>
      <c r="H18" s="6"/>
      <c r="I18" s="6"/>
      <c r="J18" s="6"/>
      <c r="K18" s="6"/>
      <c r="L18" s="6"/>
    </row>
    <row r="19" spans="1:12" x14ac:dyDescent="0.2">
      <c r="A19" s="149" t="s">
        <v>211</v>
      </c>
      <c r="B19" s="149"/>
      <c r="C19" s="149"/>
      <c r="D19" s="149"/>
      <c r="E19" s="149"/>
      <c r="F19" s="149"/>
      <c r="G19" s="149"/>
      <c r="H19" s="149"/>
      <c r="I19" s="149"/>
      <c r="J19" s="149"/>
      <c r="K19" s="149"/>
      <c r="L19" s="149"/>
    </row>
    <row r="20" spans="1:12" x14ac:dyDescent="0.2">
      <c r="A20" s="149"/>
      <c r="B20" s="149"/>
      <c r="C20" s="149"/>
      <c r="D20" s="149"/>
      <c r="E20" s="149"/>
      <c r="F20" s="149"/>
      <c r="G20" s="149"/>
      <c r="H20" s="149"/>
      <c r="I20" s="149"/>
      <c r="J20" s="149"/>
      <c r="K20" s="149"/>
      <c r="L20" s="149"/>
    </row>
    <row r="21" spans="1:12" x14ac:dyDescent="0.2">
      <c r="A21" s="151" t="s">
        <v>205</v>
      </c>
      <c r="B21" s="151"/>
      <c r="C21" s="151"/>
      <c r="D21" s="151"/>
      <c r="E21" s="6"/>
      <c r="F21" s="6"/>
      <c r="G21" s="6"/>
      <c r="H21" s="6"/>
      <c r="I21" s="6"/>
      <c r="J21" s="6"/>
      <c r="K21" s="6"/>
      <c r="L21" s="6"/>
    </row>
    <row r="22" spans="1:12" x14ac:dyDescent="0.2">
      <c r="A22" s="151" t="s">
        <v>68</v>
      </c>
      <c r="B22" s="151"/>
      <c r="C22" s="151"/>
      <c r="D22" s="151"/>
      <c r="E22" s="151"/>
      <c r="F22" s="151"/>
      <c r="G22" s="151"/>
      <c r="H22" s="151"/>
      <c r="I22" s="151"/>
      <c r="J22" s="151"/>
      <c r="K22" s="151"/>
      <c r="L22" s="151"/>
    </row>
    <row r="23" spans="1:12" x14ac:dyDescent="0.2">
      <c r="A23" s="154" t="s">
        <v>94</v>
      </c>
      <c r="B23" s="154"/>
      <c r="C23" s="154"/>
      <c r="D23" s="154"/>
      <c r="E23" s="154"/>
      <c r="F23" s="154"/>
      <c r="G23" s="154"/>
      <c r="H23" s="154"/>
      <c r="I23" s="154"/>
      <c r="J23" s="154"/>
      <c r="K23" s="154"/>
      <c r="L23" s="154"/>
    </row>
    <row r="24" spans="1:12" x14ac:dyDescent="0.2">
      <c r="A24" s="154"/>
      <c r="B24" s="154"/>
      <c r="C24" s="154"/>
      <c r="D24" s="154"/>
      <c r="E24" s="154"/>
      <c r="F24" s="154"/>
      <c r="G24" s="154"/>
      <c r="H24" s="154"/>
      <c r="I24" s="154"/>
      <c r="J24" s="154"/>
      <c r="K24" s="154"/>
      <c r="L24" s="154"/>
    </row>
    <row r="26" spans="1:12" x14ac:dyDescent="0.2">
      <c r="A26" s="97"/>
      <c r="B26" s="97"/>
      <c r="C26" s="97"/>
      <c r="D26" s="97"/>
      <c r="E26" s="97"/>
      <c r="F26" s="58"/>
      <c r="G26" s="58"/>
      <c r="H26" s="58"/>
      <c r="I26" s="58"/>
      <c r="J26" s="58"/>
      <c r="K26" s="97"/>
      <c r="L26" s="97"/>
    </row>
    <row r="27" spans="1:12" x14ac:dyDescent="0.2">
      <c r="A27" s="97"/>
      <c r="B27" s="97"/>
      <c r="C27" s="97"/>
      <c r="D27" s="97"/>
      <c r="E27" s="97"/>
      <c r="F27" s="97"/>
      <c r="G27" s="97"/>
      <c r="H27" s="97"/>
      <c r="I27" s="97"/>
      <c r="J27" s="97"/>
      <c r="K27" s="97"/>
      <c r="L27" s="97"/>
    </row>
    <row r="28" spans="1:12" ht="12.75" customHeight="1" x14ac:dyDescent="0.2">
      <c r="A28" s="58"/>
      <c r="B28" s="58"/>
      <c r="C28" s="58"/>
      <c r="D28" s="58"/>
      <c r="E28" s="58"/>
      <c r="F28" s="58"/>
      <c r="G28" s="58"/>
      <c r="H28" s="97"/>
      <c r="I28" s="97"/>
      <c r="J28" s="97"/>
      <c r="K28" s="97"/>
      <c r="L28" s="97"/>
    </row>
    <row r="29" spans="1:12" x14ac:dyDescent="0.2">
      <c r="A29" s="6"/>
      <c r="B29" s="6"/>
      <c r="C29" s="6"/>
      <c r="D29" s="6"/>
      <c r="E29" s="6"/>
    </row>
  </sheetData>
  <mergeCells count="5">
    <mergeCell ref="A1:K1"/>
    <mergeCell ref="A21:D21"/>
    <mergeCell ref="A22:L22"/>
    <mergeCell ref="A23:L24"/>
    <mergeCell ref="A19:L20"/>
  </mergeCells>
  <hyperlinks>
    <hyperlink ref="L1" location="Index!A1" display="Index" xr:uid="{00000000-0004-0000-13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&amp;CAssault offences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34"/>
  <sheetViews>
    <sheetView zoomScaleNormal="100" workbookViewId="0">
      <selection sqref="A1:C2"/>
    </sheetView>
  </sheetViews>
  <sheetFormatPr defaultRowHeight="12.75" x14ac:dyDescent="0.2"/>
  <cols>
    <col min="1" max="1" width="24.7109375" customWidth="1"/>
    <col min="2" max="3" width="16.7109375" customWidth="1"/>
    <col min="4" max="4" width="9.140625" customWidth="1"/>
    <col min="5" max="5" width="10.42578125" customWidth="1"/>
    <col min="6" max="6" width="10" customWidth="1"/>
    <col min="7" max="7" width="10.140625" customWidth="1"/>
    <col min="8" max="8" width="10.7109375" customWidth="1"/>
    <col min="9" max="9" width="9.85546875" customWidth="1"/>
    <col min="10" max="10" width="9.140625" customWidth="1"/>
  </cols>
  <sheetData>
    <row r="1" spans="1:11" ht="21" customHeight="1" x14ac:dyDescent="0.2">
      <c r="A1" s="158" t="s">
        <v>249</v>
      </c>
      <c r="B1" s="158"/>
      <c r="C1" s="158"/>
      <c r="D1" s="10" t="s">
        <v>50</v>
      </c>
      <c r="G1" s="104"/>
      <c r="H1" s="104"/>
      <c r="I1" s="104"/>
      <c r="K1" s="11"/>
    </row>
    <row r="2" spans="1:11" ht="18" customHeight="1" x14ac:dyDescent="0.2">
      <c r="A2" s="158"/>
      <c r="B2" s="158"/>
      <c r="C2" s="158"/>
      <c r="D2" s="104"/>
      <c r="E2" s="104"/>
      <c r="F2" s="104"/>
      <c r="G2" s="104"/>
      <c r="H2" s="104"/>
      <c r="I2" s="104"/>
      <c r="J2" s="10"/>
      <c r="K2" s="11"/>
    </row>
    <row r="4" spans="1:11" ht="13.5" customHeight="1" x14ac:dyDescent="0.2">
      <c r="A4" s="39" t="s">
        <v>160</v>
      </c>
      <c r="B4" s="83"/>
      <c r="C4" s="83"/>
    </row>
    <row r="6" spans="1:11" ht="29.25" customHeight="1" x14ac:dyDescent="0.2">
      <c r="A6" s="40" t="s">
        <v>208</v>
      </c>
      <c r="B6" s="40" t="s">
        <v>69</v>
      </c>
      <c r="C6" s="40" t="s">
        <v>70</v>
      </c>
    </row>
    <row r="7" spans="1:11" x14ac:dyDescent="0.2">
      <c r="A7" s="102" t="s">
        <v>71</v>
      </c>
      <c r="B7" s="25">
        <v>1343</v>
      </c>
      <c r="C7" s="30">
        <v>0.54950900163666105</v>
      </c>
      <c r="F7" s="30"/>
    </row>
    <row r="8" spans="1:11" x14ac:dyDescent="0.2">
      <c r="A8" s="102" t="s">
        <v>72</v>
      </c>
      <c r="B8" s="25">
        <v>888</v>
      </c>
      <c r="C8" s="30">
        <v>0.36333878887070398</v>
      </c>
      <c r="F8" s="30"/>
    </row>
    <row r="9" spans="1:11" x14ac:dyDescent="0.2">
      <c r="A9" s="102" t="s">
        <v>73</v>
      </c>
      <c r="B9" s="25">
        <v>187</v>
      </c>
      <c r="C9" s="30">
        <v>7.6513911620294597E-2</v>
      </c>
      <c r="F9" s="30"/>
    </row>
    <row r="10" spans="1:11" x14ac:dyDescent="0.2">
      <c r="A10" s="102" t="s">
        <v>74</v>
      </c>
      <c r="B10" s="25">
        <v>22</v>
      </c>
      <c r="C10" s="30">
        <v>9.0016366612111296E-3</v>
      </c>
      <c r="F10" s="30"/>
    </row>
    <row r="11" spans="1:11" x14ac:dyDescent="0.2">
      <c r="A11" s="102" t="s">
        <v>238</v>
      </c>
      <c r="B11" s="25">
        <v>4</v>
      </c>
      <c r="C11" s="95" t="s">
        <v>201</v>
      </c>
      <c r="F11" s="30"/>
    </row>
    <row r="12" spans="1:11" x14ac:dyDescent="0.2">
      <c r="A12" s="41" t="s">
        <v>55</v>
      </c>
      <c r="B12" s="27">
        <v>2444</v>
      </c>
      <c r="C12" s="42">
        <v>1</v>
      </c>
      <c r="D12" s="4"/>
      <c r="E12" s="4"/>
    </row>
    <row r="14" spans="1:11" ht="13.5" customHeight="1" x14ac:dyDescent="0.2">
      <c r="A14" s="87" t="s">
        <v>147</v>
      </c>
      <c r="B14" s="83"/>
      <c r="C14" s="83"/>
    </row>
    <row r="16" spans="1:11" ht="29.25" customHeight="1" x14ac:dyDescent="0.2">
      <c r="A16" s="40" t="s">
        <v>119</v>
      </c>
      <c r="B16" s="40" t="s">
        <v>69</v>
      </c>
      <c r="C16" s="40" t="s">
        <v>70</v>
      </c>
    </row>
    <row r="17" spans="1:9" x14ac:dyDescent="0.2">
      <c r="A17" s="102" t="s">
        <v>71</v>
      </c>
      <c r="B17" s="25">
        <v>10</v>
      </c>
      <c r="C17" s="30">
        <v>0.66666666666666696</v>
      </c>
      <c r="F17" s="30"/>
    </row>
    <row r="18" spans="1:9" x14ac:dyDescent="0.2">
      <c r="A18" s="102" t="s">
        <v>72</v>
      </c>
      <c r="B18" s="25">
        <v>3</v>
      </c>
      <c r="C18" s="30">
        <v>0.2</v>
      </c>
      <c r="F18" s="30"/>
    </row>
    <row r="19" spans="1:9" x14ac:dyDescent="0.2">
      <c r="A19" s="102" t="s">
        <v>73</v>
      </c>
      <c r="B19" s="25">
        <v>1</v>
      </c>
      <c r="C19" s="30">
        <v>6.6666666666666693E-2</v>
      </c>
      <c r="F19" s="30"/>
    </row>
    <row r="20" spans="1:9" x14ac:dyDescent="0.2">
      <c r="A20" s="102" t="s">
        <v>74</v>
      </c>
      <c r="B20" s="25">
        <v>1</v>
      </c>
      <c r="C20" s="30">
        <v>6.6666666666666693E-2</v>
      </c>
      <c r="F20" s="30"/>
    </row>
    <row r="21" spans="1:9" x14ac:dyDescent="0.2">
      <c r="A21" s="102" t="s">
        <v>75</v>
      </c>
      <c r="B21" s="25">
        <v>0</v>
      </c>
      <c r="C21" s="30">
        <v>0</v>
      </c>
      <c r="F21" s="30"/>
    </row>
    <row r="22" spans="1:9" x14ac:dyDescent="0.2">
      <c r="A22" s="102" t="s">
        <v>239</v>
      </c>
      <c r="B22" s="25">
        <v>0</v>
      </c>
      <c r="C22" s="30">
        <v>0</v>
      </c>
      <c r="F22" s="30"/>
    </row>
    <row r="23" spans="1:9" x14ac:dyDescent="0.2">
      <c r="A23" s="41" t="s">
        <v>55</v>
      </c>
      <c r="B23" s="27">
        <v>15</v>
      </c>
      <c r="C23" s="42">
        <v>1</v>
      </c>
      <c r="D23" s="4"/>
      <c r="E23" s="4"/>
    </row>
    <row r="24" spans="1:9" x14ac:dyDescent="0.2">
      <c r="C24" s="20" t="s">
        <v>56</v>
      </c>
    </row>
    <row r="25" spans="1:9" x14ac:dyDescent="0.2">
      <c r="A25" t="s">
        <v>57</v>
      </c>
    </row>
    <row r="26" spans="1:9" ht="12.75" customHeight="1" x14ac:dyDescent="0.2">
      <c r="A26" s="168" t="s">
        <v>148</v>
      </c>
      <c r="B26" s="168"/>
      <c r="C26" s="168"/>
      <c r="D26" s="168"/>
      <c r="E26" s="43"/>
      <c r="F26" s="43"/>
      <c r="G26" s="43"/>
      <c r="H26" s="43"/>
      <c r="I26" s="43"/>
    </row>
    <row r="27" spans="1:9" x14ac:dyDescent="0.2">
      <c r="A27" s="168"/>
      <c r="B27" s="168"/>
      <c r="C27" s="168"/>
      <c r="D27" s="168"/>
      <c r="E27" s="43"/>
      <c r="F27" s="43"/>
      <c r="G27" s="43"/>
      <c r="H27" s="43"/>
      <c r="I27" s="43"/>
    </row>
    <row r="28" spans="1:9" x14ac:dyDescent="0.2">
      <c r="A28" s="168"/>
      <c r="B28" s="168"/>
      <c r="C28" s="168"/>
      <c r="D28" s="168"/>
      <c r="E28" s="43"/>
      <c r="F28" s="43"/>
    </row>
    <row r="29" spans="1:9" ht="14.25" customHeight="1" x14ac:dyDescent="0.2">
      <c r="A29" s="168"/>
      <c r="B29" s="168"/>
      <c r="C29" s="168"/>
      <c r="D29" s="168"/>
    </row>
    <row r="30" spans="1:9" ht="12.75" customHeight="1" x14ac:dyDescent="0.2">
      <c r="A30" s="154" t="s">
        <v>209</v>
      </c>
      <c r="B30" s="154"/>
      <c r="C30" s="154"/>
      <c r="D30" s="154"/>
    </row>
    <row r="31" spans="1:9" x14ac:dyDescent="0.2">
      <c r="A31" s="154"/>
      <c r="B31" s="154"/>
      <c r="C31" s="154"/>
      <c r="D31" s="154"/>
    </row>
    <row r="32" spans="1:9" x14ac:dyDescent="0.2">
      <c r="A32" s="154"/>
      <c r="B32" s="154"/>
      <c r="C32" s="154"/>
      <c r="D32" s="154"/>
    </row>
    <row r="33" spans="1:4" x14ac:dyDescent="0.2">
      <c r="A33" s="6"/>
      <c r="B33" s="6"/>
      <c r="C33" s="6"/>
      <c r="D33" s="6"/>
    </row>
    <row r="34" spans="1:4" x14ac:dyDescent="0.2">
      <c r="A34" s="6"/>
      <c r="B34" s="6"/>
      <c r="C34" s="6"/>
      <c r="D34" s="6"/>
    </row>
  </sheetData>
  <mergeCells count="3">
    <mergeCell ref="A1:C2"/>
    <mergeCell ref="A26:D29"/>
    <mergeCell ref="A30:D32"/>
  </mergeCells>
  <hyperlinks>
    <hyperlink ref="D1" location="Index!A1" display="Index" xr:uid="{00000000-0004-0000-14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43"/>
  <sheetViews>
    <sheetView zoomScaleNormal="100" workbookViewId="0">
      <selection sqref="A1:F1"/>
    </sheetView>
  </sheetViews>
  <sheetFormatPr defaultRowHeight="12.75" x14ac:dyDescent="0.2"/>
  <cols>
    <col min="1" max="1" width="21" customWidth="1"/>
    <col min="2" max="2" width="17.85546875" customWidth="1"/>
    <col min="3" max="3" width="19.140625" customWidth="1"/>
    <col min="4" max="4" width="9.140625" customWidth="1"/>
    <col min="5" max="5" width="21" customWidth="1"/>
    <col min="6" max="6" width="17.85546875" customWidth="1"/>
    <col min="7" max="7" width="19.140625" customWidth="1"/>
    <col min="8" max="10" width="11.7109375" customWidth="1"/>
    <col min="11" max="11" width="9.140625" customWidth="1"/>
  </cols>
  <sheetData>
    <row r="1" spans="1:7" ht="27" customHeight="1" x14ac:dyDescent="0.2">
      <c r="A1" s="158" t="s">
        <v>309</v>
      </c>
      <c r="B1" s="158"/>
      <c r="C1" s="158"/>
      <c r="D1" s="158"/>
      <c r="E1" s="158"/>
      <c r="F1" s="158"/>
      <c r="G1" s="10" t="s">
        <v>50</v>
      </c>
    </row>
    <row r="3" spans="1:7" ht="13.5" customHeight="1" x14ac:dyDescent="0.2">
      <c r="A3" s="39" t="s">
        <v>160</v>
      </c>
      <c r="B3" s="83"/>
      <c r="C3" s="83"/>
      <c r="E3" s="87" t="s">
        <v>147</v>
      </c>
      <c r="F3" s="84"/>
      <c r="G3" s="84"/>
    </row>
    <row r="5" spans="1:7" ht="27" x14ac:dyDescent="0.2">
      <c r="A5" s="40" t="s">
        <v>311</v>
      </c>
      <c r="B5" s="40" t="s">
        <v>69</v>
      </c>
      <c r="C5" s="40" t="s">
        <v>123</v>
      </c>
      <c r="E5" s="40" t="s">
        <v>311</v>
      </c>
      <c r="F5" s="40" t="s">
        <v>69</v>
      </c>
      <c r="G5" s="40" t="s">
        <v>79</v>
      </c>
    </row>
    <row r="6" spans="1:7" x14ac:dyDescent="0.2">
      <c r="A6" t="s">
        <v>76</v>
      </c>
      <c r="B6" s="44">
        <v>4986</v>
      </c>
      <c r="C6" s="30">
        <v>0.89805475504322796</v>
      </c>
      <c r="E6" t="s">
        <v>76</v>
      </c>
      <c r="F6" s="44">
        <v>38</v>
      </c>
      <c r="G6" s="30">
        <v>0.88372093023255804</v>
      </c>
    </row>
    <row r="7" spans="1:7" x14ac:dyDescent="0.2">
      <c r="A7" t="s">
        <v>77</v>
      </c>
      <c r="B7" s="44">
        <v>566</v>
      </c>
      <c r="C7" s="30">
        <v>0.101945244956772</v>
      </c>
      <c r="E7" t="s">
        <v>77</v>
      </c>
      <c r="F7" s="44">
        <v>5</v>
      </c>
      <c r="G7" s="30">
        <v>0.116279069767442</v>
      </c>
    </row>
    <row r="8" spans="1:7" x14ac:dyDescent="0.2">
      <c r="A8" t="s">
        <v>78</v>
      </c>
      <c r="B8" s="44">
        <v>20</v>
      </c>
      <c r="C8" s="30"/>
      <c r="E8" t="s">
        <v>78</v>
      </c>
      <c r="F8" s="44">
        <v>0</v>
      </c>
      <c r="G8" s="30"/>
    </row>
    <row r="9" spans="1:7" x14ac:dyDescent="0.2">
      <c r="A9" s="26" t="s">
        <v>55</v>
      </c>
      <c r="B9" s="46">
        <v>5572</v>
      </c>
      <c r="C9" s="47">
        <v>1</v>
      </c>
      <c r="E9" s="26" t="s">
        <v>55</v>
      </c>
      <c r="F9" s="46">
        <v>43</v>
      </c>
      <c r="G9" s="47">
        <v>1</v>
      </c>
    </row>
    <row r="10" spans="1:7" x14ac:dyDescent="0.2">
      <c r="C10" s="20"/>
      <c r="G10" s="20"/>
    </row>
    <row r="11" spans="1:7" x14ac:dyDescent="0.2">
      <c r="C11" s="20"/>
      <c r="G11" s="20"/>
    </row>
    <row r="12" spans="1:7" ht="25.5" x14ac:dyDescent="0.2">
      <c r="A12" s="40" t="s">
        <v>114</v>
      </c>
      <c r="B12" s="40" t="s">
        <v>69</v>
      </c>
      <c r="C12" s="40" t="s">
        <v>79</v>
      </c>
      <c r="E12" s="40" t="s">
        <v>114</v>
      </c>
      <c r="F12" s="40" t="s">
        <v>69</v>
      </c>
      <c r="G12" s="40" t="s">
        <v>79</v>
      </c>
    </row>
    <row r="13" spans="1:7" x14ac:dyDescent="0.2">
      <c r="A13" t="s">
        <v>80</v>
      </c>
      <c r="B13" s="48">
        <v>772</v>
      </c>
      <c r="C13" s="30">
        <v>0.13854989231873699</v>
      </c>
      <c r="E13" t="s">
        <v>80</v>
      </c>
      <c r="F13" s="48">
        <v>15</v>
      </c>
      <c r="G13" s="30">
        <v>0.34883720930232598</v>
      </c>
    </row>
    <row r="14" spans="1:7" x14ac:dyDescent="0.2">
      <c r="A14" t="s">
        <v>81</v>
      </c>
      <c r="B14" s="48">
        <v>1894</v>
      </c>
      <c r="C14" s="30">
        <v>0.33991385498923199</v>
      </c>
      <c r="E14" t="s">
        <v>81</v>
      </c>
      <c r="F14" s="48">
        <v>10</v>
      </c>
      <c r="G14" s="30">
        <v>0.232558139534884</v>
      </c>
    </row>
    <row r="15" spans="1:7" x14ac:dyDescent="0.2">
      <c r="A15" t="s">
        <v>82</v>
      </c>
      <c r="B15" s="48">
        <v>1646</v>
      </c>
      <c r="C15" s="30">
        <v>0.29540559942569999</v>
      </c>
      <c r="E15" t="s">
        <v>82</v>
      </c>
      <c r="F15" s="48">
        <v>9</v>
      </c>
      <c r="G15" s="30">
        <v>0.209302325581395</v>
      </c>
    </row>
    <row r="16" spans="1:7" x14ac:dyDescent="0.2">
      <c r="A16" t="s">
        <v>83</v>
      </c>
      <c r="B16" s="48">
        <v>830</v>
      </c>
      <c r="C16" s="30">
        <v>0.14895908111988501</v>
      </c>
      <c r="E16" t="s">
        <v>83</v>
      </c>
      <c r="F16" s="48">
        <v>6</v>
      </c>
      <c r="G16" s="30">
        <v>0.13953488372093001</v>
      </c>
    </row>
    <row r="17" spans="1:12" x14ac:dyDescent="0.2">
      <c r="A17" t="s">
        <v>84</v>
      </c>
      <c r="B17" s="48">
        <v>345</v>
      </c>
      <c r="C17" s="30">
        <v>6.1916726489590797E-2</v>
      </c>
      <c r="E17" t="s">
        <v>84</v>
      </c>
      <c r="F17" s="48">
        <v>2</v>
      </c>
      <c r="G17" s="30">
        <v>4.6511627906976702E-2</v>
      </c>
    </row>
    <row r="18" spans="1:12" x14ac:dyDescent="0.2">
      <c r="A18" t="s">
        <v>85</v>
      </c>
      <c r="B18" s="44">
        <v>85</v>
      </c>
      <c r="C18" s="30">
        <v>1.52548456568557E-2</v>
      </c>
      <c r="E18" t="s">
        <v>85</v>
      </c>
      <c r="F18" s="44">
        <v>1</v>
      </c>
      <c r="G18" s="30">
        <v>2.32558139534884E-2</v>
      </c>
    </row>
    <row r="19" spans="1:12" x14ac:dyDescent="0.2">
      <c r="A19" s="26" t="s">
        <v>55</v>
      </c>
      <c r="B19" s="46">
        <v>5572</v>
      </c>
      <c r="C19" s="47">
        <v>1</v>
      </c>
      <c r="E19" s="26" t="s">
        <v>55</v>
      </c>
      <c r="F19" s="46">
        <v>43</v>
      </c>
      <c r="G19" s="47">
        <v>1</v>
      </c>
      <c r="K19" s="25"/>
      <c r="L19" s="49"/>
    </row>
    <row r="20" spans="1:12" x14ac:dyDescent="0.2">
      <c r="A20" s="50"/>
      <c r="B20" s="51"/>
      <c r="C20" s="52"/>
      <c r="E20" s="50"/>
      <c r="F20" s="51"/>
      <c r="G20" s="52"/>
      <c r="K20" s="25"/>
      <c r="L20" s="49"/>
    </row>
    <row r="21" spans="1:12" x14ac:dyDescent="0.2">
      <c r="A21" s="53"/>
      <c r="B21" s="54"/>
      <c r="C21" s="55"/>
      <c r="E21" s="53"/>
      <c r="F21" s="54"/>
      <c r="G21" s="55"/>
      <c r="K21" s="25"/>
      <c r="L21" s="49"/>
    </row>
    <row r="22" spans="1:12" ht="27" x14ac:dyDescent="0.2">
      <c r="A22" s="40" t="s">
        <v>117</v>
      </c>
      <c r="B22" s="40" t="s">
        <v>69</v>
      </c>
      <c r="C22" s="40" t="s">
        <v>118</v>
      </c>
      <c r="E22" s="40" t="s">
        <v>117</v>
      </c>
      <c r="F22" s="40" t="s">
        <v>69</v>
      </c>
      <c r="G22" s="40" t="s">
        <v>118</v>
      </c>
      <c r="K22" s="56"/>
    </row>
    <row r="23" spans="1:12" x14ac:dyDescent="0.2">
      <c r="A23" t="s">
        <v>86</v>
      </c>
      <c r="B23" s="57">
        <v>3787</v>
      </c>
      <c r="C23" s="30">
        <v>0.83616692426584205</v>
      </c>
      <c r="E23" t="s">
        <v>86</v>
      </c>
      <c r="F23" s="57">
        <v>22</v>
      </c>
      <c r="G23" s="30">
        <v>0.73333333333333295</v>
      </c>
      <c r="K23" s="25"/>
    </row>
    <row r="24" spans="1:12" x14ac:dyDescent="0.2">
      <c r="A24" t="s">
        <v>87</v>
      </c>
      <c r="B24" s="57">
        <v>431</v>
      </c>
      <c r="C24" s="30">
        <v>9.5164495473614497E-2</v>
      </c>
      <c r="E24" t="s">
        <v>87</v>
      </c>
      <c r="F24" s="57">
        <v>3</v>
      </c>
      <c r="G24" s="30">
        <v>0.1</v>
      </c>
      <c r="K24" s="25"/>
    </row>
    <row r="25" spans="1:12" x14ac:dyDescent="0.2">
      <c r="A25" t="s">
        <v>88</v>
      </c>
      <c r="B25" s="57">
        <v>211</v>
      </c>
      <c r="C25" s="30">
        <v>4.6588650916317101E-2</v>
      </c>
      <c r="E25" t="s">
        <v>88</v>
      </c>
      <c r="F25" s="57">
        <v>3</v>
      </c>
      <c r="G25" s="30">
        <v>0.1</v>
      </c>
      <c r="K25" s="25"/>
    </row>
    <row r="26" spans="1:12" x14ac:dyDescent="0.2">
      <c r="A26" t="s">
        <v>89</v>
      </c>
      <c r="B26" s="57">
        <v>100</v>
      </c>
      <c r="C26" s="30">
        <v>2.2079929344226101E-2</v>
      </c>
      <c r="E26" t="s">
        <v>89</v>
      </c>
      <c r="F26" s="57">
        <v>2</v>
      </c>
      <c r="G26" s="30">
        <v>6.6666666666666693E-2</v>
      </c>
      <c r="K26" s="25"/>
    </row>
    <row r="27" spans="1:12" x14ac:dyDescent="0.2">
      <c r="A27" t="s">
        <v>78</v>
      </c>
      <c r="B27" s="57">
        <v>1043</v>
      </c>
      <c r="C27" s="45"/>
      <c r="D27" s="30"/>
      <c r="E27" t="s">
        <v>78</v>
      </c>
      <c r="F27" s="57">
        <v>13</v>
      </c>
      <c r="G27" s="45"/>
      <c r="K27" s="30"/>
    </row>
    <row r="28" spans="1:12" x14ac:dyDescent="0.2">
      <c r="A28" s="26" t="s">
        <v>55</v>
      </c>
      <c r="B28" s="46">
        <v>5572</v>
      </c>
      <c r="C28" s="47">
        <v>1</v>
      </c>
      <c r="E28" s="26" t="s">
        <v>55</v>
      </c>
      <c r="F28" s="46">
        <v>43</v>
      </c>
      <c r="G28" s="47">
        <v>1</v>
      </c>
      <c r="K28" s="25"/>
    </row>
    <row r="29" spans="1:12" x14ac:dyDescent="0.2">
      <c r="C29" s="20"/>
      <c r="G29" s="20" t="s">
        <v>56</v>
      </c>
    </row>
    <row r="30" spans="1:12" x14ac:dyDescent="0.2">
      <c r="A30" t="s">
        <v>57</v>
      </c>
    </row>
    <row r="31" spans="1:12" x14ac:dyDescent="0.2">
      <c r="A31" s="151" t="s">
        <v>306</v>
      </c>
      <c r="B31" s="151"/>
      <c r="C31" s="151"/>
      <c r="D31" s="151"/>
      <c r="E31" s="151"/>
    </row>
    <row r="32" spans="1:12" x14ac:dyDescent="0.2">
      <c r="A32" s="151" t="s">
        <v>113</v>
      </c>
      <c r="B32" s="151"/>
      <c r="C32" s="151"/>
      <c r="D32" s="151"/>
      <c r="E32" s="151"/>
      <c r="F32" s="151"/>
    </row>
    <row r="33" spans="1:12" x14ac:dyDescent="0.2">
      <c r="A33" s="151" t="s">
        <v>115</v>
      </c>
      <c r="B33" s="151"/>
      <c r="C33" s="151"/>
      <c r="D33" s="151"/>
      <c r="E33" s="151"/>
      <c r="F33" s="151"/>
      <c r="G33" s="58"/>
      <c r="H33" s="58"/>
      <c r="I33" s="58"/>
      <c r="J33" s="58"/>
      <c r="K33" s="58"/>
    </row>
    <row r="34" spans="1:12" ht="12.75" customHeight="1" x14ac:dyDescent="0.2">
      <c r="A34" s="149" t="s">
        <v>181</v>
      </c>
      <c r="B34" s="149"/>
      <c r="C34" s="149"/>
      <c r="D34" s="149"/>
      <c r="E34" s="149"/>
      <c r="F34" s="149"/>
      <c r="G34" s="149"/>
      <c r="H34" s="6"/>
      <c r="I34" s="6"/>
      <c r="J34" s="6"/>
    </row>
    <row r="35" spans="1:12" ht="12.75" customHeight="1" x14ac:dyDescent="0.2">
      <c r="A35" s="149"/>
      <c r="B35" s="149"/>
      <c r="C35" s="149"/>
      <c r="D35" s="149"/>
      <c r="E35" s="149"/>
      <c r="F35" s="149"/>
      <c r="G35" s="149"/>
      <c r="H35" s="6"/>
      <c r="I35" s="6"/>
      <c r="J35" s="6"/>
    </row>
    <row r="36" spans="1:12" ht="12.75" customHeight="1" x14ac:dyDescent="0.2">
      <c r="A36" s="149"/>
      <c r="B36" s="149"/>
      <c r="C36" s="149"/>
      <c r="D36" s="149"/>
      <c r="E36" s="149"/>
      <c r="F36" s="149"/>
      <c r="G36" s="149"/>
      <c r="H36" s="6"/>
      <c r="I36" s="6"/>
      <c r="J36" s="6"/>
    </row>
    <row r="37" spans="1:12" ht="12.75" customHeight="1" x14ac:dyDescent="0.2">
      <c r="A37" s="154" t="s">
        <v>116</v>
      </c>
      <c r="B37" s="154"/>
      <c r="C37" s="154"/>
      <c r="D37" s="154"/>
      <c r="E37" s="154"/>
      <c r="F37" s="154"/>
      <c r="G37" s="154"/>
      <c r="H37" s="43"/>
      <c r="I37" s="43"/>
      <c r="J37" s="43"/>
    </row>
    <row r="38" spans="1:12" x14ac:dyDescent="0.2">
      <c r="A38" s="97"/>
      <c r="B38" s="97"/>
      <c r="C38" s="97"/>
      <c r="D38" s="97"/>
      <c r="E38" s="97"/>
      <c r="F38" s="97"/>
      <c r="G38" s="97"/>
      <c r="H38" s="43"/>
      <c r="I38" s="43"/>
      <c r="J38" s="43"/>
    </row>
    <row r="39" spans="1:12" x14ac:dyDescent="0.2">
      <c r="H39" s="43"/>
      <c r="I39" s="43"/>
      <c r="J39" s="43"/>
    </row>
    <row r="40" spans="1:12" ht="12.75" customHeight="1" x14ac:dyDescent="0.2">
      <c r="H40" s="6"/>
      <c r="I40" s="6"/>
      <c r="J40" s="6"/>
      <c r="K40" s="6"/>
      <c r="L40" s="6"/>
    </row>
    <row r="42" spans="1:12" x14ac:dyDescent="0.2">
      <c r="A42" s="6"/>
      <c r="B42" s="6"/>
      <c r="C42" s="6"/>
      <c r="D42" s="6"/>
      <c r="E42" s="6"/>
      <c r="F42" s="6"/>
      <c r="G42" s="6"/>
    </row>
    <row r="43" spans="1:12" x14ac:dyDescent="0.2">
      <c r="A43" s="6"/>
      <c r="B43" s="6"/>
      <c r="C43" s="6"/>
      <c r="D43" s="6"/>
      <c r="E43" s="6"/>
      <c r="F43" s="6"/>
      <c r="G43" s="6"/>
    </row>
  </sheetData>
  <mergeCells count="6">
    <mergeCell ref="A1:F1"/>
    <mergeCell ref="A31:E31"/>
    <mergeCell ref="A37:G37"/>
    <mergeCell ref="A34:G36"/>
    <mergeCell ref="A32:F32"/>
    <mergeCell ref="A33:F33"/>
  </mergeCells>
  <hyperlinks>
    <hyperlink ref="G1" location="Index!A1" display="Index" xr:uid="{00000000-0004-0000-1500-000000000000}"/>
  </hyperlinks>
  <pageMargins left="0.74803149606299213" right="0.74803149606299213" top="0.98425196850393704" bottom="0.98425196850393704" header="0.51181102362204722" footer="0.51181102362204722"/>
  <pageSetup paperSize="9" scale="86" orientation="landscape" r:id="rId1"/>
  <headerFooter alignWithMargins="0">
    <oddHeader>&amp;CAssault offences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39"/>
  <sheetViews>
    <sheetView zoomScaleNormal="100" workbookViewId="0">
      <selection sqref="A1:L1"/>
    </sheetView>
  </sheetViews>
  <sheetFormatPr defaultRowHeight="12.75" x14ac:dyDescent="0.2"/>
  <cols>
    <col min="1" max="1" width="29.5703125" style="102" customWidth="1"/>
    <col min="2" max="2" width="16.7109375" style="102" customWidth="1"/>
    <col min="3" max="6" width="9.140625" style="12" customWidth="1"/>
    <col min="7" max="7" width="9.140625" customWidth="1"/>
  </cols>
  <sheetData>
    <row r="1" spans="1:22" s="11" customFormat="1" ht="15" customHeight="1" x14ac:dyDescent="0.2">
      <c r="A1" s="158" t="s">
        <v>254</v>
      </c>
      <c r="B1" s="158"/>
      <c r="C1" s="158"/>
      <c r="D1" s="158"/>
      <c r="E1" s="158"/>
      <c r="F1" s="158"/>
      <c r="G1" s="158"/>
      <c r="H1" s="158"/>
      <c r="I1" s="158"/>
      <c r="J1" s="158"/>
      <c r="K1" s="158"/>
      <c r="L1" s="158"/>
      <c r="M1" s="10" t="s">
        <v>50</v>
      </c>
    </row>
    <row r="3" spans="1:22" ht="17.25" customHeight="1" x14ac:dyDescent="0.2">
      <c r="A3" s="13" t="s">
        <v>51</v>
      </c>
      <c r="B3" s="13" t="s">
        <v>52</v>
      </c>
      <c r="C3" s="61" t="s">
        <v>142</v>
      </c>
      <c r="D3" s="14">
        <v>2009</v>
      </c>
      <c r="E3" s="14">
        <v>2010</v>
      </c>
      <c r="F3" s="14">
        <v>2011</v>
      </c>
      <c r="G3" s="14">
        <v>2012</v>
      </c>
      <c r="H3" s="14">
        <v>2013</v>
      </c>
      <c r="I3" s="14">
        <v>2014</v>
      </c>
      <c r="J3" s="14">
        <v>2015</v>
      </c>
      <c r="K3" s="14">
        <v>2016</v>
      </c>
      <c r="L3" s="14">
        <v>2017</v>
      </c>
      <c r="M3" s="14">
        <v>2018</v>
      </c>
    </row>
    <row r="4" spans="1:22" x14ac:dyDescent="0.2">
      <c r="A4" s="159" t="s">
        <v>164</v>
      </c>
      <c r="B4" s="15" t="s">
        <v>53</v>
      </c>
      <c r="C4" s="16">
        <v>197</v>
      </c>
      <c r="D4" s="16">
        <v>181</v>
      </c>
      <c r="E4" s="16">
        <v>181</v>
      </c>
      <c r="F4" s="16">
        <v>120</v>
      </c>
      <c r="G4" s="16">
        <v>69</v>
      </c>
      <c r="H4" s="16">
        <v>71</v>
      </c>
      <c r="I4" s="16">
        <v>62</v>
      </c>
      <c r="J4" s="16">
        <v>73</v>
      </c>
      <c r="K4" s="16">
        <v>93</v>
      </c>
      <c r="L4" s="16">
        <v>74</v>
      </c>
      <c r="M4" s="16">
        <v>79</v>
      </c>
    </row>
    <row r="5" spans="1:22" x14ac:dyDescent="0.2">
      <c r="A5" s="159"/>
      <c r="B5" s="69" t="s">
        <v>54</v>
      </c>
      <c r="C5" s="70">
        <v>3577</v>
      </c>
      <c r="D5" s="70">
        <v>3888</v>
      </c>
      <c r="E5" s="70">
        <v>4195</v>
      </c>
      <c r="F5" s="70">
        <v>3915</v>
      </c>
      <c r="G5" s="70">
        <v>3592</v>
      </c>
      <c r="H5" s="70">
        <v>3312</v>
      </c>
      <c r="I5" s="70">
        <v>3367</v>
      </c>
      <c r="J5" s="70">
        <v>3482</v>
      </c>
      <c r="K5" s="70">
        <v>3163</v>
      </c>
      <c r="L5" s="70">
        <v>2759</v>
      </c>
      <c r="M5" s="70">
        <v>2599</v>
      </c>
    </row>
    <row r="6" spans="1:22" x14ac:dyDescent="0.2">
      <c r="A6" s="159"/>
      <c r="B6" s="18" t="s">
        <v>55</v>
      </c>
      <c r="C6" s="19">
        <v>3774</v>
      </c>
      <c r="D6" s="19">
        <v>4069</v>
      </c>
      <c r="E6" s="19">
        <v>4376</v>
      </c>
      <c r="F6" s="19">
        <v>4035</v>
      </c>
      <c r="G6" s="19">
        <v>3661</v>
      </c>
      <c r="H6" s="19">
        <v>3383</v>
      </c>
      <c r="I6" s="19">
        <v>3429</v>
      </c>
      <c r="J6" s="19">
        <v>3555</v>
      </c>
      <c r="K6" s="19">
        <v>3256</v>
      </c>
      <c r="L6" s="19">
        <v>2833</v>
      </c>
      <c r="M6" s="19">
        <v>2678</v>
      </c>
    </row>
    <row r="7" spans="1:22" ht="13.5" customHeight="1" x14ac:dyDescent="0.2">
      <c r="A7" s="163" t="s">
        <v>165</v>
      </c>
      <c r="B7" s="101" t="s">
        <v>53</v>
      </c>
      <c r="C7" s="16">
        <v>26</v>
      </c>
      <c r="D7" s="16">
        <v>55</v>
      </c>
      <c r="E7" s="16">
        <v>19</v>
      </c>
      <c r="F7" s="16">
        <v>1</v>
      </c>
      <c r="G7" s="17">
        <v>1</v>
      </c>
      <c r="H7" s="17">
        <v>1</v>
      </c>
      <c r="I7" s="17">
        <v>1</v>
      </c>
      <c r="J7" s="17">
        <v>0</v>
      </c>
      <c r="K7" s="17">
        <v>2</v>
      </c>
      <c r="L7" s="17">
        <v>0</v>
      </c>
      <c r="M7" s="17">
        <v>1</v>
      </c>
    </row>
    <row r="8" spans="1:22" ht="13.5" customHeight="1" x14ac:dyDescent="0.2">
      <c r="A8" s="164"/>
      <c r="B8" s="69" t="s">
        <v>54</v>
      </c>
      <c r="C8" s="70">
        <v>32</v>
      </c>
      <c r="D8" s="70">
        <v>25</v>
      </c>
      <c r="E8" s="70">
        <v>29</v>
      </c>
      <c r="F8" s="70">
        <v>16</v>
      </c>
      <c r="G8" s="70">
        <v>14</v>
      </c>
      <c r="H8" s="70">
        <v>8</v>
      </c>
      <c r="I8" s="70">
        <v>10</v>
      </c>
      <c r="J8" s="70">
        <v>16</v>
      </c>
      <c r="K8" s="70">
        <v>9</v>
      </c>
      <c r="L8" s="70">
        <v>6</v>
      </c>
      <c r="M8" s="70">
        <v>8</v>
      </c>
    </row>
    <row r="9" spans="1:22" ht="13.5" customHeight="1" x14ac:dyDescent="0.2">
      <c r="A9" s="165"/>
      <c r="B9" s="18" t="s">
        <v>55</v>
      </c>
      <c r="C9" s="19">
        <v>58</v>
      </c>
      <c r="D9" s="19">
        <v>80</v>
      </c>
      <c r="E9" s="19">
        <v>48</v>
      </c>
      <c r="F9" s="19">
        <v>17</v>
      </c>
      <c r="G9" s="19">
        <v>15</v>
      </c>
      <c r="H9" s="19">
        <v>9</v>
      </c>
      <c r="I9" s="19">
        <v>11</v>
      </c>
      <c r="J9" s="19">
        <v>16</v>
      </c>
      <c r="K9" s="19">
        <v>11</v>
      </c>
      <c r="L9" s="19">
        <v>6</v>
      </c>
      <c r="M9" s="19">
        <v>9</v>
      </c>
    </row>
    <row r="10" spans="1:22" x14ac:dyDescent="0.2">
      <c r="A10" s="160" t="s">
        <v>55</v>
      </c>
      <c r="B10" s="101" t="s">
        <v>53</v>
      </c>
      <c r="C10" s="17">
        <v>223</v>
      </c>
      <c r="D10" s="17">
        <v>236</v>
      </c>
      <c r="E10" s="17">
        <v>200</v>
      </c>
      <c r="F10" s="17">
        <v>121</v>
      </c>
      <c r="G10" s="17">
        <v>70</v>
      </c>
      <c r="H10" s="17">
        <v>72</v>
      </c>
      <c r="I10" s="17">
        <v>63</v>
      </c>
      <c r="J10" s="17">
        <v>73</v>
      </c>
      <c r="K10" s="17">
        <v>95</v>
      </c>
      <c r="L10" s="17">
        <v>74</v>
      </c>
      <c r="M10" s="17">
        <v>80</v>
      </c>
      <c r="O10" s="25"/>
      <c r="P10" s="25"/>
      <c r="Q10" s="25"/>
      <c r="R10" s="25"/>
      <c r="S10" s="25"/>
      <c r="T10" s="25"/>
      <c r="U10" s="25"/>
      <c r="V10" s="25"/>
    </row>
    <row r="11" spans="1:22" x14ac:dyDescent="0.2">
      <c r="A11" s="161"/>
      <c r="B11" s="69" t="s">
        <v>54</v>
      </c>
      <c r="C11" s="70">
        <v>3609</v>
      </c>
      <c r="D11" s="70">
        <v>3913</v>
      </c>
      <c r="E11" s="70">
        <v>4224</v>
      </c>
      <c r="F11" s="70">
        <v>3931</v>
      </c>
      <c r="G11" s="70">
        <v>3606</v>
      </c>
      <c r="H11" s="70">
        <v>3320</v>
      </c>
      <c r="I11" s="70">
        <v>3377</v>
      </c>
      <c r="J11" s="70">
        <v>3498</v>
      </c>
      <c r="K11" s="70">
        <v>3172</v>
      </c>
      <c r="L11" s="70">
        <v>2765</v>
      </c>
      <c r="M11" s="70">
        <v>2607</v>
      </c>
      <c r="O11" s="25"/>
      <c r="P11" s="25"/>
      <c r="Q11" s="25"/>
      <c r="R11" s="25"/>
      <c r="S11" s="25"/>
      <c r="T11" s="25"/>
      <c r="U11" s="25"/>
      <c r="V11" s="25"/>
    </row>
    <row r="12" spans="1:22" x14ac:dyDescent="0.2">
      <c r="A12" s="162"/>
      <c r="B12" s="18" t="s">
        <v>55</v>
      </c>
      <c r="C12" s="19">
        <v>3832</v>
      </c>
      <c r="D12" s="19">
        <v>4149</v>
      </c>
      <c r="E12" s="19">
        <v>4424</v>
      </c>
      <c r="F12" s="19">
        <v>4052</v>
      </c>
      <c r="G12" s="19">
        <v>3676</v>
      </c>
      <c r="H12" s="19">
        <v>3392</v>
      </c>
      <c r="I12" s="19">
        <v>3440</v>
      </c>
      <c r="J12" s="19">
        <v>3571</v>
      </c>
      <c r="K12" s="19">
        <v>3267</v>
      </c>
      <c r="L12" s="19">
        <v>2839</v>
      </c>
      <c r="M12" s="19">
        <v>2687</v>
      </c>
      <c r="O12" s="25"/>
      <c r="P12" s="25"/>
      <c r="Q12" s="25"/>
      <c r="R12" s="25"/>
      <c r="S12" s="25"/>
      <c r="T12" s="25"/>
      <c r="U12" s="25"/>
      <c r="V12" s="25"/>
    </row>
    <row r="13" spans="1:22" x14ac:dyDescent="0.2">
      <c r="G13" s="12"/>
      <c r="H13" s="12"/>
      <c r="I13" s="12"/>
      <c r="M13" s="20"/>
    </row>
    <row r="14" spans="1:22" x14ac:dyDescent="0.2">
      <c r="G14" s="12"/>
      <c r="H14" s="21"/>
      <c r="I14" s="21"/>
      <c r="J14" s="21"/>
      <c r="K14" s="21"/>
      <c r="L14" s="21"/>
      <c r="M14" s="21"/>
    </row>
    <row r="15" spans="1:22" ht="17.25" customHeight="1" x14ac:dyDescent="0.2">
      <c r="A15" s="13" t="s">
        <v>51</v>
      </c>
      <c r="B15" s="13" t="s">
        <v>52</v>
      </c>
      <c r="C15" s="61" t="s">
        <v>142</v>
      </c>
      <c r="D15" s="14">
        <v>2009</v>
      </c>
      <c r="E15" s="14">
        <v>2010</v>
      </c>
      <c r="F15" s="14">
        <v>2011</v>
      </c>
      <c r="G15" s="14">
        <v>2012</v>
      </c>
      <c r="H15" s="14">
        <v>2013</v>
      </c>
      <c r="I15" s="14">
        <v>2014</v>
      </c>
      <c r="J15" s="14">
        <v>2015</v>
      </c>
      <c r="K15" s="14">
        <v>2016</v>
      </c>
      <c r="L15" s="14">
        <v>2017</v>
      </c>
      <c r="M15" s="14">
        <v>2018</v>
      </c>
    </row>
    <row r="16" spans="1:22" ht="12.75" customHeight="1" x14ac:dyDescent="0.2">
      <c r="A16" s="159" t="s">
        <v>164</v>
      </c>
      <c r="B16" s="15" t="s">
        <v>53</v>
      </c>
      <c r="C16" s="22">
        <v>5.2199258081611001E-2</v>
      </c>
      <c r="D16" s="22">
        <v>4.4482673875645098E-2</v>
      </c>
      <c r="E16" s="22">
        <v>4.1361974405850099E-2</v>
      </c>
      <c r="F16" s="22">
        <v>2.9739776951672899E-2</v>
      </c>
      <c r="G16" s="91">
        <v>1.8847309478284599E-2</v>
      </c>
      <c r="H16" s="91">
        <v>2.09872893881171E-2</v>
      </c>
      <c r="I16" s="22">
        <v>1.8081073199183399E-2</v>
      </c>
      <c r="J16" s="22">
        <v>2.0534458509142098E-2</v>
      </c>
      <c r="K16" s="22">
        <v>2.8562653562653601E-2</v>
      </c>
      <c r="L16" s="22">
        <v>2.61207200847158E-2</v>
      </c>
      <c r="M16" s="22">
        <v>2.9499626587005199E-2</v>
      </c>
    </row>
    <row r="17" spans="1:13" x14ac:dyDescent="0.2">
      <c r="A17" s="159"/>
      <c r="B17" s="69" t="s">
        <v>54</v>
      </c>
      <c r="C17" s="74">
        <v>0.94780074191838903</v>
      </c>
      <c r="D17" s="74">
        <v>0.95551732612435503</v>
      </c>
      <c r="E17" s="74">
        <v>0.95863802559415001</v>
      </c>
      <c r="F17" s="74">
        <v>0.97026022304832704</v>
      </c>
      <c r="G17" s="74">
        <v>0.98115269052171505</v>
      </c>
      <c r="H17" s="74">
        <v>0.979012710611883</v>
      </c>
      <c r="I17" s="74">
        <v>0.98191892680081705</v>
      </c>
      <c r="J17" s="74">
        <v>0.97946554149085796</v>
      </c>
      <c r="K17" s="74">
        <v>0.97143734643734603</v>
      </c>
      <c r="L17" s="74">
        <v>0.973879279915284</v>
      </c>
      <c r="M17" s="74">
        <v>0.970500373412995</v>
      </c>
    </row>
    <row r="18" spans="1:13" x14ac:dyDescent="0.2">
      <c r="A18" s="159"/>
      <c r="B18" s="72" t="s">
        <v>55</v>
      </c>
      <c r="C18" s="73">
        <v>1</v>
      </c>
      <c r="D18" s="73">
        <v>1</v>
      </c>
      <c r="E18" s="73">
        <v>1</v>
      </c>
      <c r="F18" s="73">
        <v>1</v>
      </c>
      <c r="G18" s="73">
        <v>1</v>
      </c>
      <c r="H18" s="73">
        <v>1</v>
      </c>
      <c r="I18" s="73">
        <v>1</v>
      </c>
      <c r="J18" s="73">
        <v>1</v>
      </c>
      <c r="K18" s="73">
        <v>1</v>
      </c>
      <c r="L18" s="73">
        <v>1</v>
      </c>
      <c r="M18" s="73">
        <v>1</v>
      </c>
    </row>
    <row r="19" spans="1:13" ht="13.5" customHeight="1" x14ac:dyDescent="0.2">
      <c r="A19" s="163" t="s">
        <v>165</v>
      </c>
      <c r="B19" s="101" t="s">
        <v>53</v>
      </c>
      <c r="C19" s="71">
        <v>0.44827586206896602</v>
      </c>
      <c r="D19" s="71">
        <v>0.6875</v>
      </c>
      <c r="E19" s="71">
        <v>0.39583333333333298</v>
      </c>
      <c r="F19" s="71">
        <v>5.8823529411764698E-2</v>
      </c>
      <c r="G19" s="71">
        <v>6.6666666666666693E-2</v>
      </c>
      <c r="H19" s="71">
        <v>0.11111111111111099</v>
      </c>
      <c r="I19" s="71">
        <v>9.0909090909090898E-2</v>
      </c>
      <c r="J19" s="71">
        <v>0</v>
      </c>
      <c r="K19" s="71">
        <v>0.18181818181818199</v>
      </c>
      <c r="L19" s="71">
        <v>0</v>
      </c>
      <c r="M19" s="71">
        <v>0.11111111111111099</v>
      </c>
    </row>
    <row r="20" spans="1:13" ht="13.5" customHeight="1" x14ac:dyDescent="0.2">
      <c r="A20" s="164"/>
      <c r="B20" s="69" t="s">
        <v>54</v>
      </c>
      <c r="C20" s="74">
        <v>0.55172413793103403</v>
      </c>
      <c r="D20" s="74">
        <v>0.3125</v>
      </c>
      <c r="E20" s="74">
        <v>0.60416666666666696</v>
      </c>
      <c r="F20" s="74">
        <v>0.94117647058823495</v>
      </c>
      <c r="G20" s="74">
        <v>0.93333333333333302</v>
      </c>
      <c r="H20" s="74">
        <v>0.88888888888888895</v>
      </c>
      <c r="I20" s="74">
        <v>0.90909090909090895</v>
      </c>
      <c r="J20" s="74">
        <v>1</v>
      </c>
      <c r="K20" s="74">
        <v>0.81818181818181801</v>
      </c>
      <c r="L20" s="74">
        <v>1</v>
      </c>
      <c r="M20" s="74">
        <v>0.88888888888888895</v>
      </c>
    </row>
    <row r="21" spans="1:13" ht="13.5" customHeight="1" x14ac:dyDescent="0.2">
      <c r="A21" s="165"/>
      <c r="B21" s="18" t="s">
        <v>55</v>
      </c>
      <c r="C21" s="23">
        <v>1</v>
      </c>
      <c r="D21" s="23">
        <v>1</v>
      </c>
      <c r="E21" s="23">
        <v>1</v>
      </c>
      <c r="F21" s="23">
        <v>1</v>
      </c>
      <c r="G21" s="23">
        <v>1</v>
      </c>
      <c r="H21" s="23">
        <v>1</v>
      </c>
      <c r="I21" s="23">
        <v>1</v>
      </c>
      <c r="J21" s="23">
        <v>1</v>
      </c>
      <c r="K21" s="23">
        <v>1</v>
      </c>
      <c r="L21" s="23">
        <v>1</v>
      </c>
      <c r="M21" s="23">
        <v>1</v>
      </c>
    </row>
    <row r="22" spans="1:13" x14ac:dyDescent="0.2">
      <c r="A22" s="157" t="s">
        <v>55</v>
      </c>
      <c r="B22" s="101" t="s">
        <v>53</v>
      </c>
      <c r="C22" s="22">
        <v>5.8194154488517745E-2</v>
      </c>
      <c r="D22" s="22">
        <v>5.688117618703302E-2</v>
      </c>
      <c r="E22" s="22">
        <v>4.5207956600361664E-2</v>
      </c>
      <c r="F22" s="22">
        <v>2.9861796643632775E-2</v>
      </c>
      <c r="G22" s="22">
        <v>1.9042437431991296E-2</v>
      </c>
      <c r="H22" s="22">
        <v>2.1226415094339621E-2</v>
      </c>
      <c r="I22" s="22">
        <v>1.8313953488372094E-2</v>
      </c>
      <c r="J22" s="22">
        <v>2.0442453094371326E-2</v>
      </c>
      <c r="K22" s="22">
        <v>2.9078665442301806E-2</v>
      </c>
      <c r="L22" s="22">
        <v>2.6065516026769989E-2</v>
      </c>
      <c r="M22" s="22">
        <v>2.9772981019724601E-2</v>
      </c>
    </row>
    <row r="23" spans="1:13" x14ac:dyDescent="0.2">
      <c r="A23" s="157"/>
      <c r="B23" s="69" t="s">
        <v>54</v>
      </c>
      <c r="C23" s="74">
        <v>0.94180584551148228</v>
      </c>
      <c r="D23" s="74">
        <v>0.94311882381296697</v>
      </c>
      <c r="E23" s="74">
        <v>0.9547920433996383</v>
      </c>
      <c r="F23" s="74">
        <v>0.97013820335636725</v>
      </c>
      <c r="G23" s="74">
        <v>0.9809575625680087</v>
      </c>
      <c r="H23" s="74">
        <v>0.97877358490566035</v>
      </c>
      <c r="I23" s="74">
        <v>0.98168604651162794</v>
      </c>
      <c r="J23" s="74">
        <v>0.97955754690562868</v>
      </c>
      <c r="K23" s="74">
        <v>0.97092133455769825</v>
      </c>
      <c r="L23" s="74">
        <v>0.97393448397323001</v>
      </c>
      <c r="M23" s="74">
        <v>0.97022701898027541</v>
      </c>
    </row>
    <row r="24" spans="1:13" x14ac:dyDescent="0.2">
      <c r="A24" s="157"/>
      <c r="B24" s="18" t="s">
        <v>55</v>
      </c>
      <c r="C24" s="23">
        <v>1</v>
      </c>
      <c r="D24" s="23">
        <v>1</v>
      </c>
      <c r="E24" s="23">
        <v>1</v>
      </c>
      <c r="F24" s="23">
        <v>1</v>
      </c>
      <c r="G24" s="23">
        <v>1</v>
      </c>
      <c r="H24" s="23">
        <v>1</v>
      </c>
      <c r="I24" s="23">
        <v>1</v>
      </c>
      <c r="J24" s="23">
        <v>1</v>
      </c>
      <c r="K24" s="23">
        <v>1</v>
      </c>
      <c r="L24" s="23">
        <v>1</v>
      </c>
      <c r="M24" s="23">
        <v>1</v>
      </c>
    </row>
    <row r="25" spans="1:13" x14ac:dyDescent="0.2">
      <c r="G25" s="12"/>
      <c r="H25" s="12"/>
      <c r="I25" s="12"/>
      <c r="M25" s="20" t="s">
        <v>56</v>
      </c>
    </row>
    <row r="26" spans="1:13" x14ac:dyDescent="0.2">
      <c r="A26" s="102" t="s">
        <v>90</v>
      </c>
      <c r="C26" s="21"/>
      <c r="D26" s="21"/>
    </row>
    <row r="27" spans="1:13" x14ac:dyDescent="0.2">
      <c r="A27" s="151" t="s">
        <v>91</v>
      </c>
      <c r="B27" s="151"/>
      <c r="C27" s="151"/>
      <c r="D27" s="151"/>
      <c r="E27" s="102"/>
      <c r="F27" s="102"/>
      <c r="G27" s="102"/>
      <c r="H27" s="102"/>
      <c r="I27" s="102"/>
      <c r="J27" s="102"/>
      <c r="K27" s="102"/>
      <c r="L27" s="102"/>
      <c r="M27" s="102"/>
    </row>
    <row r="28" spans="1:13" x14ac:dyDescent="0.2">
      <c r="F28"/>
    </row>
    <row r="29" spans="1:13" ht="12.75" customHeight="1" x14ac:dyDescent="0.2">
      <c r="A29" s="58"/>
      <c r="B29" s="58"/>
      <c r="C29" s="58"/>
      <c r="D29" s="58"/>
      <c r="E29" s="58"/>
      <c r="F29" s="58"/>
      <c r="G29" s="58"/>
      <c r="H29" s="58"/>
      <c r="I29" s="58"/>
      <c r="J29" s="58"/>
      <c r="K29" s="43"/>
      <c r="L29" s="43"/>
      <c r="M29" s="43"/>
    </row>
    <row r="30" spans="1:13" x14ac:dyDescent="0.2">
      <c r="F30"/>
    </row>
    <row r="31" spans="1:13" x14ac:dyDescent="0.2">
      <c r="F31"/>
    </row>
    <row r="32" spans="1:13" x14ac:dyDescent="0.2">
      <c r="C32" s="102"/>
      <c r="D32" s="102"/>
      <c r="E32" s="102"/>
      <c r="F32" s="102"/>
    </row>
    <row r="33" spans="6:6" x14ac:dyDescent="0.2">
      <c r="F33"/>
    </row>
    <row r="34" spans="6:6" x14ac:dyDescent="0.2">
      <c r="F34"/>
    </row>
    <row r="35" spans="6:6" x14ac:dyDescent="0.2">
      <c r="F35"/>
    </row>
    <row r="36" spans="6:6" x14ac:dyDescent="0.2">
      <c r="F36"/>
    </row>
    <row r="37" spans="6:6" x14ac:dyDescent="0.2">
      <c r="F37"/>
    </row>
    <row r="38" spans="6:6" x14ac:dyDescent="0.2">
      <c r="F38"/>
    </row>
    <row r="39" spans="6:6" x14ac:dyDescent="0.2">
      <c r="F39"/>
    </row>
  </sheetData>
  <mergeCells count="8">
    <mergeCell ref="A22:A24"/>
    <mergeCell ref="A27:D27"/>
    <mergeCell ref="A1:L1"/>
    <mergeCell ref="A4:A6"/>
    <mergeCell ref="A7:A9"/>
    <mergeCell ref="A10:A12"/>
    <mergeCell ref="A16:A18"/>
    <mergeCell ref="A19:A21"/>
  </mergeCells>
  <hyperlinks>
    <hyperlink ref="M1" location="Index!A1" display="Index" xr:uid="{00000000-0004-0000-1600-000000000000}"/>
  </hyperlinks>
  <pageMargins left="0.74803149606299213" right="0.74803149606299213" top="0.98425196850393704" bottom="0.98425196850393704" header="0.51181102362204722" footer="0.51181102362204722"/>
  <pageSetup paperSize="9" scale="91" orientation="landscape" r:id="rId1"/>
  <headerFooter alignWithMargins="0">
    <oddHeader>&amp;CAssault offences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57"/>
  <sheetViews>
    <sheetView zoomScaleNormal="100" workbookViewId="0">
      <selection sqref="A1:K1"/>
    </sheetView>
  </sheetViews>
  <sheetFormatPr defaultRowHeight="12.75" x14ac:dyDescent="0.2"/>
  <cols>
    <col min="1" max="1" width="30.28515625" customWidth="1"/>
    <col min="2" max="2" width="9.140625" customWidth="1"/>
  </cols>
  <sheetData>
    <row r="1" spans="1:14" ht="27" customHeight="1" x14ac:dyDescent="0.2">
      <c r="A1" s="158" t="s">
        <v>255</v>
      </c>
      <c r="B1" s="158"/>
      <c r="C1" s="158"/>
      <c r="D1" s="158"/>
      <c r="E1" s="158"/>
      <c r="F1" s="158"/>
      <c r="G1" s="158"/>
      <c r="H1" s="158"/>
      <c r="I1" s="158"/>
      <c r="J1" s="158"/>
      <c r="K1" s="158"/>
      <c r="L1" s="10" t="s">
        <v>50</v>
      </c>
    </row>
    <row r="3" spans="1:14" x14ac:dyDescent="0.2">
      <c r="A3" s="145" t="s">
        <v>164</v>
      </c>
      <c r="B3" s="145"/>
      <c r="C3" s="145"/>
    </row>
    <row r="5" spans="1:14" ht="14.25" x14ac:dyDescent="0.2">
      <c r="A5" s="24" t="s">
        <v>59</v>
      </c>
      <c r="B5" s="98" t="s">
        <v>120</v>
      </c>
      <c r="C5" s="14">
        <v>2009</v>
      </c>
      <c r="D5" s="14">
        <v>2010</v>
      </c>
      <c r="E5" s="14">
        <v>2011</v>
      </c>
      <c r="F5" s="14">
        <v>2012</v>
      </c>
      <c r="G5" s="14">
        <v>2013</v>
      </c>
      <c r="H5" s="14">
        <v>2014</v>
      </c>
      <c r="I5" s="14">
        <v>2015</v>
      </c>
      <c r="J5" s="14">
        <v>2016</v>
      </c>
      <c r="K5" s="14">
        <v>2017</v>
      </c>
      <c r="L5" s="14">
        <v>2018</v>
      </c>
    </row>
    <row r="6" spans="1:14" x14ac:dyDescent="0.2">
      <c r="A6" s="4" t="s">
        <v>60</v>
      </c>
      <c r="B6" s="25">
        <v>24</v>
      </c>
      <c r="C6" s="25">
        <v>13</v>
      </c>
      <c r="D6" s="25">
        <v>24</v>
      </c>
      <c r="E6" s="25">
        <v>8</v>
      </c>
      <c r="F6" s="25">
        <v>4</v>
      </c>
      <c r="G6" s="25">
        <v>9</v>
      </c>
      <c r="H6" s="25">
        <v>7</v>
      </c>
      <c r="I6" s="25">
        <v>8</v>
      </c>
      <c r="J6" s="25">
        <v>9</v>
      </c>
      <c r="K6" s="25">
        <v>3</v>
      </c>
      <c r="L6" s="25">
        <v>4</v>
      </c>
      <c r="M6" s="25"/>
    </row>
    <row r="7" spans="1:14" x14ac:dyDescent="0.2">
      <c r="A7" t="s">
        <v>61</v>
      </c>
      <c r="B7" s="25">
        <v>17</v>
      </c>
      <c r="C7" s="25">
        <v>17</v>
      </c>
      <c r="D7" s="112">
        <v>10</v>
      </c>
      <c r="E7" s="25">
        <v>11</v>
      </c>
      <c r="F7" s="25">
        <v>4</v>
      </c>
      <c r="G7" s="25">
        <v>8</v>
      </c>
      <c r="H7" s="25">
        <v>5</v>
      </c>
      <c r="I7" s="25">
        <v>4</v>
      </c>
      <c r="J7" s="25">
        <v>3</v>
      </c>
      <c r="K7" s="25">
        <v>6</v>
      </c>
      <c r="L7" s="25">
        <v>3</v>
      </c>
      <c r="M7" s="25"/>
    </row>
    <row r="8" spans="1:14" x14ac:dyDescent="0.2">
      <c r="A8" t="s">
        <v>62</v>
      </c>
      <c r="B8" s="25">
        <v>458</v>
      </c>
      <c r="C8" s="25">
        <v>419</v>
      </c>
      <c r="D8" s="25">
        <v>479</v>
      </c>
      <c r="E8" s="25">
        <v>339</v>
      </c>
      <c r="F8" s="25">
        <v>291</v>
      </c>
      <c r="G8" s="25">
        <v>208</v>
      </c>
      <c r="H8" s="25">
        <v>192</v>
      </c>
      <c r="I8" s="25">
        <v>171</v>
      </c>
      <c r="J8" s="25">
        <v>141</v>
      </c>
      <c r="K8" s="25">
        <v>112</v>
      </c>
      <c r="L8" s="25">
        <v>138</v>
      </c>
      <c r="M8" s="25"/>
    </row>
    <row r="9" spans="1:14" x14ac:dyDescent="0.2">
      <c r="A9" t="s">
        <v>63</v>
      </c>
      <c r="B9" s="25">
        <v>1207</v>
      </c>
      <c r="C9" s="25">
        <v>1198</v>
      </c>
      <c r="D9" s="25">
        <v>1405</v>
      </c>
      <c r="E9" s="25">
        <v>1300</v>
      </c>
      <c r="F9" s="25">
        <v>1226</v>
      </c>
      <c r="G9" s="25">
        <v>1289</v>
      </c>
      <c r="H9" s="25">
        <v>1362</v>
      </c>
      <c r="I9" s="25">
        <v>1438</v>
      </c>
      <c r="J9" s="25">
        <v>1305</v>
      </c>
      <c r="K9" s="25">
        <v>1131</v>
      </c>
      <c r="L9" s="25">
        <v>922</v>
      </c>
      <c r="M9" s="25"/>
    </row>
    <row r="10" spans="1:14" x14ac:dyDescent="0.2">
      <c r="A10" t="s">
        <v>64</v>
      </c>
      <c r="B10" s="25">
        <v>1999</v>
      </c>
      <c r="C10" s="25">
        <v>2375</v>
      </c>
      <c r="D10" s="25">
        <v>2349</v>
      </c>
      <c r="E10" s="25">
        <v>2317</v>
      </c>
      <c r="F10" s="25">
        <v>2086</v>
      </c>
      <c r="G10" s="25">
        <v>1833</v>
      </c>
      <c r="H10" s="25">
        <v>1821</v>
      </c>
      <c r="I10" s="25">
        <v>1875</v>
      </c>
      <c r="J10" s="25">
        <v>1732</v>
      </c>
      <c r="K10" s="25">
        <v>1524</v>
      </c>
      <c r="L10" s="25">
        <v>1541</v>
      </c>
      <c r="M10" s="25"/>
    </row>
    <row r="11" spans="1:14" ht="14.25" x14ac:dyDescent="0.2">
      <c r="A11" t="s">
        <v>92</v>
      </c>
      <c r="B11" s="25">
        <v>69</v>
      </c>
      <c r="C11" s="25">
        <v>47</v>
      </c>
      <c r="D11" s="25">
        <v>109</v>
      </c>
      <c r="E11" s="25">
        <v>60</v>
      </c>
      <c r="F11" s="25">
        <v>50</v>
      </c>
      <c r="G11" s="25">
        <v>36</v>
      </c>
      <c r="H11" s="25">
        <v>42</v>
      </c>
      <c r="I11" s="25">
        <v>59</v>
      </c>
      <c r="J11" s="25">
        <v>66</v>
      </c>
      <c r="K11" s="25">
        <v>57</v>
      </c>
      <c r="L11" s="25">
        <v>70</v>
      </c>
      <c r="M11" s="25"/>
    </row>
    <row r="12" spans="1:14" x14ac:dyDescent="0.2">
      <c r="A12" s="26" t="s">
        <v>55</v>
      </c>
      <c r="B12" s="27">
        <v>3774</v>
      </c>
      <c r="C12" s="27">
        <v>4069</v>
      </c>
      <c r="D12" s="27">
        <v>4376</v>
      </c>
      <c r="E12" s="27">
        <v>4035</v>
      </c>
      <c r="F12" s="27">
        <v>3661</v>
      </c>
      <c r="G12" s="27">
        <v>3383</v>
      </c>
      <c r="H12" s="27">
        <v>3429</v>
      </c>
      <c r="I12" s="27">
        <v>3555</v>
      </c>
      <c r="J12" s="27">
        <v>3256</v>
      </c>
      <c r="K12" s="27">
        <v>2833</v>
      </c>
      <c r="L12" s="27">
        <v>2678</v>
      </c>
      <c r="M12" s="25"/>
    </row>
    <row r="15" spans="1:14" ht="14.25" x14ac:dyDescent="0.2">
      <c r="A15" s="24" t="s">
        <v>59</v>
      </c>
      <c r="B15" s="98" t="s">
        <v>120</v>
      </c>
      <c r="C15" s="14">
        <v>2009</v>
      </c>
      <c r="D15" s="14">
        <v>2010</v>
      </c>
      <c r="E15" s="14">
        <v>2011</v>
      </c>
      <c r="F15" s="14">
        <v>2012</v>
      </c>
      <c r="G15" s="14">
        <v>2013</v>
      </c>
      <c r="H15" s="14">
        <v>2014</v>
      </c>
      <c r="I15" s="14">
        <v>2015</v>
      </c>
      <c r="J15" s="14">
        <v>2016</v>
      </c>
      <c r="K15" s="14">
        <v>2017</v>
      </c>
      <c r="L15" s="14">
        <v>2018</v>
      </c>
    </row>
    <row r="16" spans="1:14" x14ac:dyDescent="0.2">
      <c r="A16" s="28" t="s">
        <v>60</v>
      </c>
      <c r="B16" s="29">
        <v>6.3593004769475396E-3</v>
      </c>
      <c r="C16" s="95" t="s">
        <v>201</v>
      </c>
      <c r="D16" s="29">
        <v>5.4844606946983501E-3</v>
      </c>
      <c r="E16" s="95" t="s">
        <v>201</v>
      </c>
      <c r="F16" s="95" t="s">
        <v>201</v>
      </c>
      <c r="G16" s="95" t="s">
        <v>201</v>
      </c>
      <c r="H16" s="95" t="s">
        <v>201</v>
      </c>
      <c r="I16" s="95" t="s">
        <v>201</v>
      </c>
      <c r="J16" s="95" t="s">
        <v>201</v>
      </c>
      <c r="K16" s="95" t="s">
        <v>201</v>
      </c>
      <c r="L16" s="95" t="s">
        <v>201</v>
      </c>
      <c r="N16" s="30"/>
    </row>
    <row r="17" spans="1:14" x14ac:dyDescent="0.2">
      <c r="A17" t="s">
        <v>61</v>
      </c>
      <c r="B17" s="95" t="s">
        <v>201</v>
      </c>
      <c r="C17" s="95" t="s">
        <v>201</v>
      </c>
      <c r="D17" s="95" t="s">
        <v>201</v>
      </c>
      <c r="E17" s="95" t="s">
        <v>201</v>
      </c>
      <c r="F17" s="95" t="s">
        <v>201</v>
      </c>
      <c r="G17" s="95" t="s">
        <v>201</v>
      </c>
      <c r="H17" s="95" t="s">
        <v>201</v>
      </c>
      <c r="I17" s="95" t="s">
        <v>201</v>
      </c>
      <c r="J17" s="95" t="s">
        <v>201</v>
      </c>
      <c r="K17" s="95" t="s">
        <v>201</v>
      </c>
      <c r="L17" s="95" t="s">
        <v>201</v>
      </c>
      <c r="N17" s="30"/>
    </row>
    <row r="18" spans="1:14" x14ac:dyDescent="0.2">
      <c r="A18" t="s">
        <v>62</v>
      </c>
      <c r="B18" s="29">
        <v>0.12135665076841499</v>
      </c>
      <c r="C18" s="29">
        <v>0.102973703612681</v>
      </c>
      <c r="D18" s="95">
        <v>0.109460694698355</v>
      </c>
      <c r="E18" s="95">
        <v>8.4014869888475799E-2</v>
      </c>
      <c r="F18" s="95">
        <v>7.9486479104069904E-2</v>
      </c>
      <c r="G18" s="29">
        <v>6.14838900384274E-2</v>
      </c>
      <c r="H18" s="77">
        <v>5.5993000874890599E-2</v>
      </c>
      <c r="I18" s="29">
        <v>4.8101265822784803E-2</v>
      </c>
      <c r="J18" s="77">
        <v>4.3304668304668302E-2</v>
      </c>
      <c r="K18" s="95">
        <v>3.9534062830921299E-2</v>
      </c>
      <c r="L18" s="29">
        <v>5.1530993278566098E-2</v>
      </c>
      <c r="N18" s="30"/>
    </row>
    <row r="19" spans="1:14" x14ac:dyDescent="0.2">
      <c r="A19" t="s">
        <v>63</v>
      </c>
      <c r="B19" s="29">
        <v>0.31981981981981999</v>
      </c>
      <c r="C19" s="29">
        <v>0.29442123371835799</v>
      </c>
      <c r="D19" s="29">
        <v>0.32106946983546603</v>
      </c>
      <c r="E19" s="29">
        <v>0.32218091697645601</v>
      </c>
      <c r="F19" s="29">
        <v>0.33488118000546302</v>
      </c>
      <c r="G19" s="29">
        <v>0.38102276086313902</v>
      </c>
      <c r="H19" s="29">
        <v>0.39720034995625503</v>
      </c>
      <c r="I19" s="29">
        <v>0.40450070323488002</v>
      </c>
      <c r="J19" s="29">
        <v>0.40079852579852598</v>
      </c>
      <c r="K19" s="29">
        <v>0.39922343805153498</v>
      </c>
      <c r="L19" s="29">
        <v>0.34428678117998501</v>
      </c>
      <c r="N19" s="30"/>
    </row>
    <row r="20" spans="1:14" x14ac:dyDescent="0.2">
      <c r="A20" t="s">
        <v>64</v>
      </c>
      <c r="B20" s="29">
        <v>0.52967673555908801</v>
      </c>
      <c r="C20" s="29">
        <v>0.58368149422462501</v>
      </c>
      <c r="D20" s="29">
        <v>0.53679159049360103</v>
      </c>
      <c r="E20" s="29">
        <v>0.57422552664188398</v>
      </c>
      <c r="F20" s="29">
        <v>0.56978967495219901</v>
      </c>
      <c r="G20" s="29">
        <v>0.54182678096364201</v>
      </c>
      <c r="H20" s="29">
        <v>0.53105861767279094</v>
      </c>
      <c r="I20" s="29">
        <v>0.52742616033755296</v>
      </c>
      <c r="J20" s="29">
        <v>0.53194103194103204</v>
      </c>
      <c r="K20" s="29">
        <v>0.53794564066360795</v>
      </c>
      <c r="L20" s="29">
        <v>0.57542942494398797</v>
      </c>
      <c r="N20" s="30"/>
    </row>
    <row r="21" spans="1:14" ht="14.25" x14ac:dyDescent="0.2">
      <c r="A21" t="s">
        <v>92</v>
      </c>
      <c r="B21" s="100">
        <v>1.82829888712242E-2</v>
      </c>
      <c r="C21" s="100">
        <v>1.1550749569918899E-2</v>
      </c>
      <c r="D21" s="92">
        <v>2.4908592321755001E-2</v>
      </c>
      <c r="E21" s="92">
        <v>1.4869888475836399E-2</v>
      </c>
      <c r="F21" s="92">
        <v>1.36574706364381E-2</v>
      </c>
      <c r="G21" s="92">
        <v>1.0641442506650899E-2</v>
      </c>
      <c r="H21" s="92">
        <v>1.22484689413823E-2</v>
      </c>
      <c r="I21" s="100">
        <v>1.65963431786217E-2</v>
      </c>
      <c r="J21" s="31">
        <v>2.0270270270270299E-2</v>
      </c>
      <c r="K21" s="66">
        <v>2.0120014119308201E-2</v>
      </c>
      <c r="L21" s="31">
        <v>2.61389096340553E-2</v>
      </c>
      <c r="N21" s="30"/>
    </row>
    <row r="22" spans="1:14" x14ac:dyDescent="0.2">
      <c r="A22" s="26" t="s">
        <v>55</v>
      </c>
      <c r="B22" s="75">
        <v>1</v>
      </c>
      <c r="C22" s="75">
        <v>1</v>
      </c>
      <c r="D22" s="75">
        <v>1</v>
      </c>
      <c r="E22" s="75">
        <v>1</v>
      </c>
      <c r="F22" s="75">
        <v>1</v>
      </c>
      <c r="G22" s="75">
        <v>1</v>
      </c>
      <c r="H22" s="75">
        <v>1</v>
      </c>
      <c r="I22" s="75">
        <v>1</v>
      </c>
      <c r="J22" s="75">
        <v>1</v>
      </c>
      <c r="K22" s="75">
        <v>1</v>
      </c>
      <c r="L22" s="75">
        <v>1</v>
      </c>
      <c r="M22" s="25"/>
    </row>
    <row r="23" spans="1:14" x14ac:dyDescent="0.2">
      <c r="A23" s="63"/>
      <c r="B23" s="64"/>
      <c r="C23" s="64"/>
      <c r="D23" s="64"/>
      <c r="E23" s="64"/>
      <c r="F23" s="64"/>
      <c r="G23" s="64"/>
      <c r="H23" s="64"/>
      <c r="I23" s="64"/>
      <c r="J23" s="64"/>
      <c r="K23" s="64"/>
      <c r="L23" s="64"/>
      <c r="N23" s="30"/>
    </row>
    <row r="24" spans="1:14" x14ac:dyDescent="0.2">
      <c r="A24" s="63"/>
      <c r="B24" s="64"/>
      <c r="C24" s="64"/>
      <c r="D24" s="64"/>
      <c r="E24" s="64"/>
      <c r="F24" s="64"/>
      <c r="G24" s="64"/>
      <c r="H24" s="64"/>
      <c r="I24" s="64"/>
      <c r="J24" s="64"/>
      <c r="K24" s="64"/>
      <c r="L24" s="64"/>
      <c r="N24" s="30"/>
    </row>
    <row r="25" spans="1:14" x14ac:dyDescent="0.2">
      <c r="A25" s="167" t="s">
        <v>165</v>
      </c>
      <c r="B25" s="167"/>
      <c r="C25" s="167"/>
      <c r="D25" s="167"/>
      <c r="E25" s="167"/>
    </row>
    <row r="27" spans="1:14" ht="14.25" x14ac:dyDescent="0.2">
      <c r="A27" s="24" t="s">
        <v>59</v>
      </c>
      <c r="B27" s="98" t="s">
        <v>120</v>
      </c>
      <c r="C27" s="14">
        <v>2009</v>
      </c>
      <c r="D27" s="14">
        <v>2010</v>
      </c>
      <c r="E27" s="14">
        <v>2011</v>
      </c>
      <c r="F27" s="14">
        <v>2012</v>
      </c>
      <c r="G27" s="14">
        <v>2013</v>
      </c>
      <c r="H27" s="14">
        <v>2014</v>
      </c>
      <c r="I27" s="14">
        <v>2015</v>
      </c>
      <c r="J27" s="14">
        <v>2016</v>
      </c>
      <c r="K27" s="14">
        <v>2017</v>
      </c>
      <c r="L27" s="14">
        <v>2018</v>
      </c>
    </row>
    <row r="28" spans="1:14" x14ac:dyDescent="0.2">
      <c r="A28" s="4" t="s">
        <v>60</v>
      </c>
      <c r="B28">
        <v>4</v>
      </c>
      <c r="C28">
        <v>2</v>
      </c>
      <c r="D28">
        <v>2</v>
      </c>
      <c r="E28">
        <v>0</v>
      </c>
      <c r="F28">
        <v>0</v>
      </c>
      <c r="G28">
        <v>0</v>
      </c>
      <c r="H28">
        <v>0</v>
      </c>
      <c r="I28">
        <v>0</v>
      </c>
      <c r="J28">
        <v>0</v>
      </c>
      <c r="K28">
        <v>0</v>
      </c>
      <c r="L28">
        <v>0</v>
      </c>
      <c r="M28" s="25"/>
    </row>
    <row r="29" spans="1:14" x14ac:dyDescent="0.2">
      <c r="A29" t="s">
        <v>61</v>
      </c>
      <c r="B29">
        <v>2</v>
      </c>
      <c r="C29">
        <v>2</v>
      </c>
      <c r="D29" s="4">
        <v>4</v>
      </c>
      <c r="E29">
        <v>0</v>
      </c>
      <c r="F29">
        <v>1</v>
      </c>
      <c r="G29">
        <v>0</v>
      </c>
      <c r="H29">
        <v>0</v>
      </c>
      <c r="I29">
        <v>0</v>
      </c>
      <c r="J29">
        <v>1</v>
      </c>
      <c r="K29">
        <v>0</v>
      </c>
      <c r="L29">
        <v>0</v>
      </c>
      <c r="M29" s="25"/>
    </row>
    <row r="30" spans="1:14" x14ac:dyDescent="0.2">
      <c r="A30" t="s">
        <v>62</v>
      </c>
      <c r="B30">
        <v>9</v>
      </c>
      <c r="C30">
        <v>26</v>
      </c>
      <c r="D30">
        <v>16</v>
      </c>
      <c r="E30">
        <v>3</v>
      </c>
      <c r="F30">
        <v>0</v>
      </c>
      <c r="G30">
        <v>1</v>
      </c>
      <c r="H30">
        <v>0</v>
      </c>
      <c r="I30">
        <v>0</v>
      </c>
      <c r="J30">
        <v>1</v>
      </c>
      <c r="K30">
        <v>0</v>
      </c>
      <c r="L30">
        <v>1</v>
      </c>
      <c r="M30" s="25"/>
    </row>
    <row r="31" spans="1:14" x14ac:dyDescent="0.2">
      <c r="A31" t="s">
        <v>63</v>
      </c>
      <c r="B31">
        <v>7</v>
      </c>
      <c r="C31">
        <v>22</v>
      </c>
      <c r="D31">
        <v>7</v>
      </c>
      <c r="E31">
        <v>7</v>
      </c>
      <c r="F31">
        <v>3</v>
      </c>
      <c r="G31">
        <v>2</v>
      </c>
      <c r="H31">
        <v>2</v>
      </c>
      <c r="I31">
        <v>3</v>
      </c>
      <c r="J31">
        <v>3</v>
      </c>
      <c r="K31">
        <v>0</v>
      </c>
      <c r="L31">
        <v>0</v>
      </c>
      <c r="M31" s="25"/>
    </row>
    <row r="32" spans="1:14" x14ac:dyDescent="0.2">
      <c r="A32" t="s">
        <v>64</v>
      </c>
      <c r="B32">
        <v>34</v>
      </c>
      <c r="C32">
        <v>24</v>
      </c>
      <c r="D32">
        <v>16</v>
      </c>
      <c r="E32">
        <v>7</v>
      </c>
      <c r="F32">
        <v>11</v>
      </c>
      <c r="G32">
        <v>6</v>
      </c>
      <c r="H32">
        <v>8</v>
      </c>
      <c r="I32">
        <v>13</v>
      </c>
      <c r="J32">
        <v>6</v>
      </c>
      <c r="K32">
        <v>6</v>
      </c>
      <c r="L32">
        <v>8</v>
      </c>
      <c r="M32" s="25"/>
    </row>
    <row r="33" spans="1:14" ht="14.25" x14ac:dyDescent="0.2">
      <c r="A33" t="s">
        <v>92</v>
      </c>
      <c r="B33">
        <v>2</v>
      </c>
      <c r="C33">
        <v>4</v>
      </c>
      <c r="D33">
        <v>3</v>
      </c>
      <c r="E33">
        <v>0</v>
      </c>
      <c r="F33">
        <v>0</v>
      </c>
      <c r="G33">
        <v>0</v>
      </c>
      <c r="H33">
        <v>1</v>
      </c>
      <c r="I33">
        <v>0</v>
      </c>
      <c r="J33">
        <v>0</v>
      </c>
      <c r="K33">
        <v>0</v>
      </c>
      <c r="L33">
        <v>0</v>
      </c>
      <c r="M33" s="25"/>
    </row>
    <row r="34" spans="1:14" x14ac:dyDescent="0.2">
      <c r="A34" s="26" t="s">
        <v>55</v>
      </c>
      <c r="B34" s="27">
        <v>58</v>
      </c>
      <c r="C34" s="27">
        <v>80</v>
      </c>
      <c r="D34" s="27">
        <v>48</v>
      </c>
      <c r="E34" s="27">
        <v>17</v>
      </c>
      <c r="F34" s="27">
        <v>15</v>
      </c>
      <c r="G34" s="27">
        <v>9</v>
      </c>
      <c r="H34" s="27">
        <v>11</v>
      </c>
      <c r="I34" s="27">
        <v>16</v>
      </c>
      <c r="J34" s="27">
        <v>11</v>
      </c>
      <c r="K34" s="27">
        <v>6</v>
      </c>
      <c r="L34" s="27">
        <v>9</v>
      </c>
      <c r="M34" s="25"/>
    </row>
    <row r="37" spans="1:14" ht="14.25" x14ac:dyDescent="0.2">
      <c r="A37" s="24" t="s">
        <v>59</v>
      </c>
      <c r="B37" s="98" t="s">
        <v>120</v>
      </c>
      <c r="C37" s="14">
        <v>2009</v>
      </c>
      <c r="D37" s="14">
        <v>2010</v>
      </c>
      <c r="E37" s="14">
        <v>2011</v>
      </c>
      <c r="F37" s="14">
        <v>2012</v>
      </c>
      <c r="G37" s="14">
        <v>2013</v>
      </c>
      <c r="H37" s="14">
        <v>2014</v>
      </c>
      <c r="I37" s="14">
        <v>2015</v>
      </c>
      <c r="J37" s="14">
        <v>2016</v>
      </c>
      <c r="K37" s="14">
        <v>2017</v>
      </c>
      <c r="L37" s="14">
        <v>2018</v>
      </c>
    </row>
    <row r="38" spans="1:14" x14ac:dyDescent="0.2">
      <c r="A38" s="28" t="s">
        <v>60</v>
      </c>
      <c r="B38" s="29">
        <v>6.8965517241379296E-2</v>
      </c>
      <c r="C38" s="29">
        <v>2.5000000000000001E-2</v>
      </c>
      <c r="D38" s="29">
        <v>4.1666666666666699E-2</v>
      </c>
      <c r="E38" s="29">
        <v>0</v>
      </c>
      <c r="F38" s="29">
        <v>0</v>
      </c>
      <c r="G38" s="29">
        <v>0</v>
      </c>
      <c r="H38" s="29">
        <v>0</v>
      </c>
      <c r="I38" s="29">
        <v>0</v>
      </c>
      <c r="J38" s="29">
        <v>0</v>
      </c>
      <c r="K38" s="29">
        <v>0</v>
      </c>
      <c r="L38" s="29">
        <v>0</v>
      </c>
      <c r="N38" s="30"/>
    </row>
    <row r="39" spans="1:14" x14ac:dyDescent="0.2">
      <c r="A39" t="s">
        <v>61</v>
      </c>
      <c r="B39" s="29">
        <v>3.4482758620689703E-2</v>
      </c>
      <c r="C39" s="29">
        <v>2.5000000000000001E-2</v>
      </c>
      <c r="D39" s="29">
        <v>8.3333333333333301E-2</v>
      </c>
      <c r="E39" s="29">
        <v>0</v>
      </c>
      <c r="F39" s="29">
        <v>6.6666666666666693E-2</v>
      </c>
      <c r="G39" s="29">
        <v>0</v>
      </c>
      <c r="H39" s="29">
        <v>0</v>
      </c>
      <c r="I39" s="29">
        <v>0</v>
      </c>
      <c r="J39" s="29">
        <v>9.0909090909090898E-2</v>
      </c>
      <c r="K39" s="29">
        <v>0</v>
      </c>
      <c r="L39" s="29">
        <v>0</v>
      </c>
      <c r="N39" s="30"/>
    </row>
    <row r="40" spans="1:14" x14ac:dyDescent="0.2">
      <c r="A40" t="s">
        <v>62</v>
      </c>
      <c r="B40" s="29">
        <v>0.15517241379310301</v>
      </c>
      <c r="C40" s="29">
        <v>0.32500000000000001</v>
      </c>
      <c r="D40" s="29">
        <v>0.33333333333333298</v>
      </c>
      <c r="E40" s="29">
        <v>0.17647058823529399</v>
      </c>
      <c r="F40" s="29">
        <v>0</v>
      </c>
      <c r="G40" s="29">
        <v>0.11111111111111099</v>
      </c>
      <c r="H40" s="29">
        <v>0</v>
      </c>
      <c r="I40" s="29">
        <v>0</v>
      </c>
      <c r="J40" s="29">
        <v>9.0909090909090898E-2</v>
      </c>
      <c r="K40" s="29">
        <v>0</v>
      </c>
      <c r="L40" s="29">
        <v>0.11111111111111099</v>
      </c>
      <c r="N40" s="30"/>
    </row>
    <row r="41" spans="1:14" x14ac:dyDescent="0.2">
      <c r="A41" t="s">
        <v>63</v>
      </c>
      <c r="B41" s="29">
        <v>0.12068965517241401</v>
      </c>
      <c r="C41" s="29">
        <v>0.27500000000000002</v>
      </c>
      <c r="D41" s="29">
        <v>0.14583333333333301</v>
      </c>
      <c r="E41" s="29">
        <v>0.41176470588235298</v>
      </c>
      <c r="F41" s="29">
        <v>0.2</v>
      </c>
      <c r="G41" s="29">
        <v>0.22222222222222199</v>
      </c>
      <c r="H41" s="29">
        <v>0.18181818181818199</v>
      </c>
      <c r="I41" s="29">
        <v>0.1875</v>
      </c>
      <c r="J41" s="29">
        <v>0.27272727272727298</v>
      </c>
      <c r="K41" s="29">
        <v>0</v>
      </c>
      <c r="L41" s="29">
        <v>0</v>
      </c>
      <c r="N41" s="30"/>
    </row>
    <row r="42" spans="1:14" x14ac:dyDescent="0.2">
      <c r="A42" t="s">
        <v>64</v>
      </c>
      <c r="B42" s="29">
        <v>0.58620689655172398</v>
      </c>
      <c r="C42" s="29">
        <v>0.3</v>
      </c>
      <c r="D42" s="29">
        <v>0.33333333333333298</v>
      </c>
      <c r="E42" s="29">
        <v>0.41176470588235298</v>
      </c>
      <c r="F42" s="29">
        <v>0.73333333333333295</v>
      </c>
      <c r="G42" s="29">
        <v>0.66666666666666696</v>
      </c>
      <c r="H42" s="29">
        <v>0.72727272727272696</v>
      </c>
      <c r="I42" s="29">
        <v>0.8125</v>
      </c>
      <c r="J42" s="29">
        <v>0.54545454545454497</v>
      </c>
      <c r="K42" s="29">
        <v>1</v>
      </c>
      <c r="L42" s="29">
        <v>0.88888888888888895</v>
      </c>
      <c r="N42" s="30"/>
    </row>
    <row r="43" spans="1:14" ht="14.25" x14ac:dyDescent="0.2">
      <c r="A43" t="s">
        <v>92</v>
      </c>
      <c r="B43" s="31">
        <v>3.4482758620689703E-2</v>
      </c>
      <c r="C43" s="31">
        <v>0.05</v>
      </c>
      <c r="D43" s="31">
        <v>6.25E-2</v>
      </c>
      <c r="E43" s="31">
        <v>0</v>
      </c>
      <c r="F43" s="31">
        <v>0</v>
      </c>
      <c r="G43" s="31">
        <v>0</v>
      </c>
      <c r="H43" s="31">
        <v>9.0909090909090898E-2</v>
      </c>
      <c r="I43" s="31">
        <v>0</v>
      </c>
      <c r="J43" s="31">
        <v>0</v>
      </c>
      <c r="K43" s="31">
        <v>0</v>
      </c>
      <c r="L43" s="31">
        <v>0</v>
      </c>
      <c r="N43" s="30"/>
    </row>
    <row r="44" spans="1:14" x14ac:dyDescent="0.2">
      <c r="A44" s="26" t="s">
        <v>55</v>
      </c>
      <c r="B44" s="75">
        <v>1</v>
      </c>
      <c r="C44" s="75">
        <v>1</v>
      </c>
      <c r="D44" s="75">
        <v>1</v>
      </c>
      <c r="E44" s="75">
        <v>1</v>
      </c>
      <c r="F44" s="75">
        <v>1</v>
      </c>
      <c r="G44" s="75">
        <v>1</v>
      </c>
      <c r="H44" s="75">
        <v>1</v>
      </c>
      <c r="I44" s="75">
        <v>1</v>
      </c>
      <c r="J44" s="75">
        <v>1</v>
      </c>
      <c r="K44" s="75">
        <v>1</v>
      </c>
      <c r="L44" s="75">
        <v>1</v>
      </c>
      <c r="M44" s="25"/>
    </row>
    <row r="45" spans="1:14" x14ac:dyDescent="0.2">
      <c r="L45" s="20" t="s">
        <v>56</v>
      </c>
    </row>
    <row r="46" spans="1:14" x14ac:dyDescent="0.2">
      <c r="A46" t="s">
        <v>57</v>
      </c>
    </row>
    <row r="47" spans="1:14" x14ac:dyDescent="0.2">
      <c r="A47" s="151" t="s">
        <v>91</v>
      </c>
      <c r="B47" s="151"/>
      <c r="C47" s="151"/>
      <c r="D47" s="151"/>
      <c r="E47" s="151"/>
      <c r="F47" s="6"/>
      <c r="G47" s="6"/>
      <c r="H47" s="6"/>
      <c r="I47" s="6"/>
      <c r="J47" s="6"/>
      <c r="K47" s="6"/>
      <c r="L47" s="6"/>
      <c r="M47" s="58"/>
    </row>
    <row r="48" spans="1:14" x14ac:dyDescent="0.2">
      <c r="A48" s="149" t="s">
        <v>229</v>
      </c>
      <c r="B48" s="149"/>
      <c r="C48" s="149"/>
      <c r="D48" s="149"/>
      <c r="E48" s="149"/>
      <c r="F48" s="149"/>
      <c r="G48" s="149"/>
      <c r="H48" s="149"/>
      <c r="I48" s="149"/>
      <c r="J48" s="149"/>
      <c r="K48" s="149"/>
      <c r="L48" s="149"/>
      <c r="M48" s="58"/>
    </row>
    <row r="49" spans="1:13" x14ac:dyDescent="0.2">
      <c r="A49" s="149"/>
      <c r="B49" s="149"/>
      <c r="C49" s="149"/>
      <c r="D49" s="149"/>
      <c r="E49" s="149"/>
      <c r="F49" s="149"/>
      <c r="G49" s="149"/>
      <c r="H49" s="149"/>
      <c r="I49" s="149"/>
      <c r="J49" s="149"/>
      <c r="K49" s="149"/>
      <c r="L49" s="149"/>
    </row>
    <row r="50" spans="1:13" ht="12.75" customHeight="1" x14ac:dyDescent="0.2"/>
    <row r="52" spans="1:13" ht="12.75" customHeight="1" x14ac:dyDescent="0.2">
      <c r="A52" s="58"/>
      <c r="B52" s="58"/>
      <c r="C52" s="58"/>
      <c r="D52" s="58"/>
      <c r="E52" s="58"/>
      <c r="F52" s="58"/>
      <c r="G52" s="58"/>
      <c r="H52" s="58"/>
      <c r="I52" s="58"/>
      <c r="J52" s="58"/>
      <c r="K52" s="58"/>
      <c r="L52" s="43"/>
      <c r="M52" s="6"/>
    </row>
    <row r="53" spans="1:13" x14ac:dyDescent="0.2">
      <c r="B53" s="43"/>
      <c r="C53" s="43"/>
      <c r="D53" s="43"/>
      <c r="E53" s="43"/>
      <c r="F53" s="43"/>
      <c r="G53" s="43"/>
      <c r="H53" s="43"/>
      <c r="I53" s="43"/>
      <c r="J53" s="43"/>
      <c r="K53" s="43"/>
      <c r="L53" s="43"/>
      <c r="M53" s="6"/>
    </row>
    <row r="55" spans="1:13" x14ac:dyDescent="0.2">
      <c r="A55" s="43"/>
      <c r="B55" s="43"/>
      <c r="C55" s="43"/>
      <c r="D55" s="43"/>
      <c r="E55" s="43"/>
      <c r="F55" s="43"/>
      <c r="G55" s="43"/>
      <c r="H55" s="43"/>
      <c r="I55" s="43"/>
      <c r="J55" s="43"/>
      <c r="K55" s="43"/>
      <c r="L55" s="43"/>
    </row>
    <row r="56" spans="1:13" x14ac:dyDescent="0.2">
      <c r="A56" s="43"/>
      <c r="B56" s="43"/>
      <c r="C56" s="43"/>
      <c r="D56" s="43"/>
      <c r="E56" s="43"/>
      <c r="F56" s="43"/>
      <c r="G56" s="43"/>
      <c r="H56" s="43"/>
      <c r="I56" s="43"/>
      <c r="J56" s="43"/>
      <c r="K56" s="43"/>
      <c r="L56" s="43"/>
    </row>
    <row r="57" spans="1:13" x14ac:dyDescent="0.2">
      <c r="A57" s="43"/>
      <c r="B57" s="43"/>
      <c r="C57" s="43"/>
      <c r="D57" s="43"/>
      <c r="E57" s="43"/>
      <c r="F57" s="43"/>
      <c r="G57" s="43"/>
      <c r="H57" s="43"/>
      <c r="I57" s="43"/>
      <c r="J57" s="43"/>
      <c r="K57" s="43"/>
      <c r="L57" s="43"/>
    </row>
  </sheetData>
  <mergeCells count="5">
    <mergeCell ref="A1:K1"/>
    <mergeCell ref="A47:E47"/>
    <mergeCell ref="A48:L49"/>
    <mergeCell ref="A3:C3"/>
    <mergeCell ref="A25:E25"/>
  </mergeCells>
  <hyperlinks>
    <hyperlink ref="L1" location="Index!A1" display="Index" xr:uid="{00000000-0004-0000-1700-000000000000}"/>
  </hyperlinks>
  <pageMargins left="0.74803149606299213" right="0.74803149606299213" top="0.98425196850393704" bottom="0.98425196850393704" header="0.51181102362204722" footer="0.51181102362204722"/>
  <pageSetup paperSize="9" fitToHeight="2" orientation="landscape" r:id="rId1"/>
  <headerFooter alignWithMargins="0">
    <oddHeader>&amp;CAssault offences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30"/>
  <sheetViews>
    <sheetView zoomScaleNormal="100" workbookViewId="0">
      <selection sqref="A1:K1"/>
    </sheetView>
  </sheetViews>
  <sheetFormatPr defaultRowHeight="12.75" x14ac:dyDescent="0.2"/>
  <cols>
    <col min="1" max="1" width="41.42578125" style="102" customWidth="1"/>
    <col min="2" max="3" width="9.140625" style="21" customWidth="1"/>
    <col min="4" max="8" width="9.140625" style="12" customWidth="1"/>
    <col min="9" max="9" width="9.140625" customWidth="1"/>
  </cols>
  <sheetData>
    <row r="1" spans="1:12" s="11" customFormat="1" ht="27.75" customHeight="1" x14ac:dyDescent="0.2">
      <c r="A1" s="158" t="s">
        <v>256</v>
      </c>
      <c r="B1" s="158"/>
      <c r="C1" s="158"/>
      <c r="D1" s="158"/>
      <c r="E1" s="158"/>
      <c r="F1" s="158"/>
      <c r="G1" s="158"/>
      <c r="H1" s="158"/>
      <c r="I1" s="158"/>
      <c r="J1" s="158"/>
      <c r="K1" s="158"/>
      <c r="L1" s="10" t="s">
        <v>50</v>
      </c>
    </row>
    <row r="3" spans="1:12" x14ac:dyDescent="0.2">
      <c r="A3" s="145" t="s">
        <v>164</v>
      </c>
      <c r="B3" s="145"/>
      <c r="C3"/>
      <c r="D3"/>
      <c r="E3"/>
      <c r="F3"/>
      <c r="G3"/>
      <c r="H3"/>
    </row>
    <row r="4" spans="1:12" x14ac:dyDescent="0.2">
      <c r="A4"/>
      <c r="B4"/>
      <c r="C4"/>
      <c r="D4"/>
      <c r="E4"/>
      <c r="F4"/>
      <c r="G4"/>
      <c r="H4"/>
    </row>
    <row r="5" spans="1:12" ht="14.25" x14ac:dyDescent="0.2">
      <c r="A5" s="13" t="s">
        <v>203</v>
      </c>
      <c r="B5" s="98" t="s">
        <v>204</v>
      </c>
      <c r="C5" s="32">
        <v>2009</v>
      </c>
      <c r="D5" s="32">
        <v>2010</v>
      </c>
      <c r="E5" s="32">
        <v>2011</v>
      </c>
      <c r="F5" s="32">
        <v>2012</v>
      </c>
      <c r="G5" s="32">
        <v>2013</v>
      </c>
      <c r="H5" s="32">
        <v>2014</v>
      </c>
      <c r="I5" s="32">
        <v>2015</v>
      </c>
      <c r="J5" s="32">
        <v>2016</v>
      </c>
      <c r="K5" s="32">
        <v>2017</v>
      </c>
      <c r="L5" s="32">
        <v>2018</v>
      </c>
    </row>
    <row r="6" spans="1:12" x14ac:dyDescent="0.2">
      <c r="A6" s="102" t="s">
        <v>65</v>
      </c>
      <c r="B6" s="33">
        <v>18.749368169398899</v>
      </c>
      <c r="C6" s="33">
        <v>18.809748829289099</v>
      </c>
      <c r="D6" s="33">
        <v>18.423257478173799</v>
      </c>
      <c r="E6" s="33">
        <v>19.669624819624801</v>
      </c>
      <c r="F6" s="33">
        <v>20.7670205920206</v>
      </c>
      <c r="G6" s="33">
        <v>21.024867724867701</v>
      </c>
      <c r="H6" s="33">
        <v>21.2898622589532</v>
      </c>
      <c r="I6" s="33">
        <v>21.367520911194202</v>
      </c>
      <c r="J6" s="33">
        <v>21.861673414304999</v>
      </c>
      <c r="K6" s="33">
        <v>22.2492105263158</v>
      </c>
      <c r="L6" s="33">
        <v>23.282963928726598</v>
      </c>
    </row>
    <row r="7" spans="1:12" x14ac:dyDescent="0.2">
      <c r="A7" s="34" t="s">
        <v>66</v>
      </c>
      <c r="B7" s="35">
        <v>18</v>
      </c>
      <c r="C7" s="35">
        <v>18</v>
      </c>
      <c r="D7" s="35">
        <v>16</v>
      </c>
      <c r="E7" s="35">
        <v>18</v>
      </c>
      <c r="F7" s="35">
        <v>18</v>
      </c>
      <c r="G7" s="35">
        <v>18</v>
      </c>
      <c r="H7" s="35">
        <v>20</v>
      </c>
      <c r="I7" s="35">
        <v>20</v>
      </c>
      <c r="J7" s="35">
        <v>20</v>
      </c>
      <c r="K7" s="35">
        <v>21</v>
      </c>
      <c r="L7" s="35">
        <v>24</v>
      </c>
    </row>
    <row r="8" spans="1:12" ht="14.25" x14ac:dyDescent="0.2">
      <c r="A8" s="36" t="s">
        <v>67</v>
      </c>
      <c r="B8" s="37">
        <v>2.3511755877939002E-2</v>
      </c>
      <c r="C8" s="37">
        <v>1.09473684210526E-2</v>
      </c>
      <c r="D8" s="76">
        <v>8.5142613878246096E-3</v>
      </c>
      <c r="E8" s="94" t="s">
        <v>201</v>
      </c>
      <c r="F8" s="37">
        <v>6.7114093959731499E-3</v>
      </c>
      <c r="G8" s="37">
        <v>0</v>
      </c>
      <c r="H8" s="37">
        <v>0</v>
      </c>
      <c r="I8" s="37">
        <v>0</v>
      </c>
      <c r="J8" s="37">
        <v>0</v>
      </c>
      <c r="K8" s="37">
        <v>0</v>
      </c>
      <c r="L8" s="37">
        <v>0</v>
      </c>
    </row>
    <row r="10" spans="1:12" x14ac:dyDescent="0.2">
      <c r="A10" s="167" t="s">
        <v>165</v>
      </c>
      <c r="B10" s="167"/>
      <c r="C10" s="167"/>
      <c r="D10" s="167"/>
      <c r="E10"/>
      <c r="F10"/>
      <c r="G10"/>
      <c r="H10"/>
    </row>
    <row r="11" spans="1:12" x14ac:dyDescent="0.2">
      <c r="A11"/>
      <c r="B11"/>
      <c r="C11"/>
      <c r="D11"/>
      <c r="E11"/>
      <c r="F11"/>
      <c r="G11"/>
      <c r="H11"/>
    </row>
    <row r="12" spans="1:12" ht="14.25" x14ac:dyDescent="0.2">
      <c r="A12" s="13" t="s">
        <v>194</v>
      </c>
      <c r="B12" s="98" t="s">
        <v>204</v>
      </c>
      <c r="C12" s="32">
        <v>2009</v>
      </c>
      <c r="D12" s="32">
        <v>2010</v>
      </c>
      <c r="E12" s="32">
        <v>2011</v>
      </c>
      <c r="F12" s="32">
        <v>2012</v>
      </c>
      <c r="G12" s="32">
        <v>2013</v>
      </c>
      <c r="H12" s="32">
        <v>2014</v>
      </c>
      <c r="I12" s="32">
        <v>2015</v>
      </c>
      <c r="J12" s="32">
        <v>2016</v>
      </c>
      <c r="K12" s="32">
        <v>2017</v>
      </c>
      <c r="L12" s="32">
        <v>2018</v>
      </c>
    </row>
    <row r="13" spans="1:12" x14ac:dyDescent="0.2">
      <c r="A13" s="102" t="s">
        <v>65</v>
      </c>
      <c r="B13" s="33">
        <v>14.078431372549</v>
      </c>
      <c r="C13" s="33">
        <v>10.802898550724599</v>
      </c>
      <c r="D13" s="33">
        <v>19.079999999999998</v>
      </c>
      <c r="E13" s="33">
        <v>33.857142857142897</v>
      </c>
      <c r="F13" s="33">
        <v>25.272727272727298</v>
      </c>
      <c r="G13" s="33">
        <v>21.1666666666667</v>
      </c>
      <c r="H13" s="33">
        <v>23.875</v>
      </c>
      <c r="I13" s="33">
        <v>26.846153846153801</v>
      </c>
      <c r="J13" s="33">
        <v>26.1666666666667</v>
      </c>
      <c r="K13" s="33">
        <v>29</v>
      </c>
      <c r="L13" s="33">
        <v>33.125</v>
      </c>
    </row>
    <row r="14" spans="1:12" x14ac:dyDescent="0.2">
      <c r="A14" s="34" t="s">
        <v>66</v>
      </c>
      <c r="B14" s="35">
        <v>12</v>
      </c>
      <c r="C14" s="35">
        <v>5</v>
      </c>
      <c r="D14" s="35">
        <v>16</v>
      </c>
      <c r="E14" s="35">
        <v>24</v>
      </c>
      <c r="F14" s="35">
        <v>20</v>
      </c>
      <c r="G14" s="35">
        <v>24</v>
      </c>
      <c r="H14" s="35">
        <v>20</v>
      </c>
      <c r="I14" s="35">
        <v>24</v>
      </c>
      <c r="J14" s="35">
        <v>26.5</v>
      </c>
      <c r="K14" s="35">
        <v>26</v>
      </c>
      <c r="L14" s="35">
        <v>27.5</v>
      </c>
    </row>
    <row r="15" spans="1:12" ht="14.25" x14ac:dyDescent="0.2">
      <c r="A15" s="36" t="s">
        <v>67</v>
      </c>
      <c r="B15" s="37">
        <v>0</v>
      </c>
      <c r="C15" s="37">
        <v>4.1666666666666699E-2</v>
      </c>
      <c r="D15" s="37">
        <v>6.25E-2</v>
      </c>
      <c r="E15" s="37">
        <v>0</v>
      </c>
      <c r="F15" s="37">
        <v>0</v>
      </c>
      <c r="G15" s="37">
        <v>0</v>
      </c>
      <c r="H15" s="37">
        <v>0</v>
      </c>
      <c r="I15" s="37">
        <v>0</v>
      </c>
      <c r="J15" s="37">
        <v>0</v>
      </c>
      <c r="K15" s="37">
        <v>0</v>
      </c>
      <c r="L15" s="37">
        <v>0</v>
      </c>
    </row>
    <row r="16" spans="1:12" x14ac:dyDescent="0.2">
      <c r="L16" s="20" t="s">
        <v>56</v>
      </c>
    </row>
    <row r="17" spans="1:12" x14ac:dyDescent="0.2">
      <c r="A17" s="102" t="s">
        <v>57</v>
      </c>
      <c r="D17" s="21"/>
      <c r="E17" s="21"/>
      <c r="F17" s="21"/>
      <c r="G17" s="21"/>
      <c r="H17" s="21"/>
      <c r="I17" s="21"/>
      <c r="J17" s="21"/>
      <c r="K17" s="21"/>
      <c r="L17" s="21"/>
    </row>
    <row r="18" spans="1:12" x14ac:dyDescent="0.2">
      <c r="A18" s="6" t="s">
        <v>122</v>
      </c>
      <c r="B18" s="6"/>
      <c r="C18" s="6"/>
      <c r="D18" s="6"/>
      <c r="E18" s="6"/>
      <c r="F18" s="6"/>
      <c r="G18" s="6"/>
      <c r="H18" s="6"/>
      <c r="I18" s="6"/>
      <c r="J18" s="6"/>
      <c r="K18" s="6"/>
      <c r="L18" s="6"/>
    </row>
    <row r="19" spans="1:12" x14ac:dyDescent="0.2">
      <c r="A19" s="149" t="s">
        <v>212</v>
      </c>
      <c r="B19" s="149"/>
      <c r="C19" s="149"/>
      <c r="D19" s="149"/>
      <c r="E19" s="149"/>
      <c r="F19" s="149"/>
      <c r="G19" s="149"/>
      <c r="H19" s="149"/>
      <c r="I19" s="149"/>
      <c r="J19" s="149"/>
      <c r="K19" s="149"/>
      <c r="L19" s="149"/>
    </row>
    <row r="20" spans="1:12" x14ac:dyDescent="0.2">
      <c r="A20" s="149"/>
      <c r="B20" s="149"/>
      <c r="C20" s="149"/>
      <c r="D20" s="149"/>
      <c r="E20" s="149"/>
      <c r="F20" s="149"/>
      <c r="G20" s="149"/>
      <c r="H20" s="149"/>
      <c r="I20" s="149"/>
      <c r="J20" s="149"/>
      <c r="K20" s="149"/>
      <c r="L20" s="149"/>
    </row>
    <row r="21" spans="1:12" x14ac:dyDescent="0.2">
      <c r="A21" s="151" t="s">
        <v>205</v>
      </c>
      <c r="B21" s="151"/>
      <c r="C21" s="151"/>
      <c r="D21" s="151"/>
      <c r="E21" s="6"/>
      <c r="F21" s="6"/>
      <c r="G21" s="6"/>
      <c r="H21" s="6"/>
      <c r="I21" s="6"/>
      <c r="J21" s="6"/>
      <c r="K21" s="6"/>
      <c r="L21" s="6"/>
    </row>
    <row r="22" spans="1:12" x14ac:dyDescent="0.2">
      <c r="A22" s="151" t="s">
        <v>68</v>
      </c>
      <c r="B22" s="151"/>
      <c r="C22" s="151"/>
      <c r="D22" s="151"/>
      <c r="E22" s="151"/>
      <c r="F22" s="151"/>
      <c r="G22" s="151"/>
      <c r="H22" s="151"/>
      <c r="I22" s="151"/>
      <c r="J22" s="151"/>
      <c r="K22" s="151"/>
      <c r="L22" s="151"/>
    </row>
    <row r="23" spans="1:12" x14ac:dyDescent="0.2">
      <c r="A23" s="154" t="s">
        <v>94</v>
      </c>
      <c r="B23" s="154"/>
      <c r="C23" s="154"/>
      <c r="D23" s="154"/>
      <c r="E23" s="154"/>
      <c r="F23" s="154"/>
      <c r="G23" s="154"/>
      <c r="H23" s="154"/>
      <c r="I23" s="154"/>
      <c r="J23" s="154"/>
      <c r="K23" s="154"/>
      <c r="L23" s="154"/>
    </row>
    <row r="24" spans="1:12" x14ac:dyDescent="0.2">
      <c r="A24" s="154"/>
      <c r="B24" s="154"/>
      <c r="C24" s="154"/>
      <c r="D24" s="154"/>
      <c r="E24" s="154"/>
      <c r="F24" s="154"/>
      <c r="G24" s="154"/>
      <c r="H24" s="154"/>
      <c r="I24" s="154"/>
      <c r="J24" s="154"/>
      <c r="K24" s="154"/>
      <c r="L24" s="154"/>
    </row>
    <row r="26" spans="1:12" x14ac:dyDescent="0.2">
      <c r="A26" s="113"/>
    </row>
    <row r="27" spans="1:12" x14ac:dyDescent="0.2">
      <c r="A27" s="58"/>
      <c r="B27" s="58"/>
      <c r="C27" s="58"/>
      <c r="D27" s="58"/>
      <c r="E27" s="58"/>
      <c r="F27" s="58"/>
      <c r="G27" s="58"/>
      <c r="H27" s="58"/>
      <c r="I27" s="58"/>
      <c r="J27" s="58"/>
      <c r="K27" s="97"/>
      <c r="L27" s="97"/>
    </row>
    <row r="28" spans="1:12" x14ac:dyDescent="0.2">
      <c r="A28"/>
      <c r="B28"/>
      <c r="C28"/>
      <c r="D28"/>
      <c r="E28"/>
      <c r="F28"/>
      <c r="G28"/>
      <c r="H28"/>
    </row>
    <row r="29" spans="1:12" ht="12.75" customHeight="1" x14ac:dyDescent="0.2">
      <c r="A29" s="97"/>
      <c r="B29" s="97"/>
      <c r="C29" s="97"/>
      <c r="D29" s="97"/>
      <c r="E29" s="97"/>
      <c r="F29" s="58"/>
      <c r="G29" s="58"/>
      <c r="H29" s="97"/>
      <c r="I29" s="97"/>
      <c r="J29" s="97"/>
      <c r="K29" s="97"/>
      <c r="L29" s="97"/>
    </row>
    <row r="30" spans="1:12" x14ac:dyDescent="0.2">
      <c r="A30" s="6"/>
      <c r="B30" s="6"/>
      <c r="C30" s="6"/>
      <c r="D30" s="6"/>
      <c r="E30" s="6"/>
    </row>
  </sheetData>
  <mergeCells count="7">
    <mergeCell ref="A1:K1"/>
    <mergeCell ref="A21:D21"/>
    <mergeCell ref="A22:L22"/>
    <mergeCell ref="A23:L24"/>
    <mergeCell ref="A3:B3"/>
    <mergeCell ref="A10:D10"/>
    <mergeCell ref="A19:L20"/>
  </mergeCells>
  <hyperlinks>
    <hyperlink ref="L1" location="Index!A1" display="Index" xr:uid="{00000000-0004-0000-18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&amp;CAssault offences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34"/>
  <sheetViews>
    <sheetView zoomScaleNormal="100" workbookViewId="0">
      <selection sqref="A1:C2"/>
    </sheetView>
  </sheetViews>
  <sheetFormatPr defaultRowHeight="12.75" x14ac:dyDescent="0.2"/>
  <cols>
    <col min="1" max="1" width="24.7109375" customWidth="1"/>
    <col min="2" max="2" width="16.7109375" customWidth="1"/>
    <col min="3" max="3" width="17" customWidth="1"/>
    <col min="4" max="4" width="9.140625" customWidth="1"/>
    <col min="5" max="5" width="10.42578125" customWidth="1"/>
    <col min="6" max="6" width="10" customWidth="1"/>
    <col min="7" max="7" width="10.140625" customWidth="1"/>
    <col min="8" max="8" width="10.7109375" customWidth="1"/>
    <col min="9" max="9" width="9.85546875" customWidth="1"/>
    <col min="10" max="10" width="9.140625" customWidth="1"/>
  </cols>
  <sheetData>
    <row r="1" spans="1:11" ht="19.5" customHeight="1" x14ac:dyDescent="0.2">
      <c r="A1" s="158" t="s">
        <v>257</v>
      </c>
      <c r="B1" s="158"/>
      <c r="C1" s="158"/>
      <c r="D1" s="10" t="s">
        <v>50</v>
      </c>
      <c r="G1" s="104"/>
      <c r="H1" s="104"/>
      <c r="I1" s="104"/>
      <c r="K1" s="11"/>
    </row>
    <row r="2" spans="1:11" ht="21" customHeight="1" x14ac:dyDescent="0.2">
      <c r="A2" s="158"/>
      <c r="B2" s="158"/>
      <c r="C2" s="158"/>
      <c r="D2" s="104"/>
      <c r="E2" s="104"/>
      <c r="F2" s="104"/>
      <c r="G2" s="104"/>
      <c r="H2" s="104"/>
      <c r="I2" s="104"/>
      <c r="J2" s="10"/>
      <c r="K2" s="11"/>
    </row>
    <row r="4" spans="1:11" ht="13.5" customHeight="1" x14ac:dyDescent="0.2">
      <c r="A4" s="145" t="s">
        <v>164</v>
      </c>
      <c r="B4" s="145"/>
      <c r="C4" s="145"/>
    </row>
    <row r="6" spans="1:11" ht="29.25" customHeight="1" x14ac:dyDescent="0.2">
      <c r="A6" s="40" t="s">
        <v>208</v>
      </c>
      <c r="B6" s="40" t="s">
        <v>69</v>
      </c>
      <c r="C6" s="40" t="s">
        <v>70</v>
      </c>
    </row>
    <row r="7" spans="1:11" x14ac:dyDescent="0.2">
      <c r="A7" s="102" t="s">
        <v>71</v>
      </c>
      <c r="B7" s="25">
        <v>241</v>
      </c>
      <c r="C7" s="30">
        <v>0.15710560625814901</v>
      </c>
      <c r="F7" s="30"/>
    </row>
    <row r="8" spans="1:11" x14ac:dyDescent="0.2">
      <c r="A8" s="102" t="s">
        <v>72</v>
      </c>
      <c r="B8" s="25">
        <v>709</v>
      </c>
      <c r="C8" s="30">
        <v>0.46219035202086101</v>
      </c>
      <c r="F8" s="30"/>
    </row>
    <row r="9" spans="1:11" x14ac:dyDescent="0.2">
      <c r="A9" s="102" t="s">
        <v>73</v>
      </c>
      <c r="B9" s="25">
        <v>454</v>
      </c>
      <c r="C9" s="30">
        <v>0.29595827900912602</v>
      </c>
      <c r="F9" s="30"/>
    </row>
    <row r="10" spans="1:11" x14ac:dyDescent="0.2">
      <c r="A10" s="102" t="s">
        <v>74</v>
      </c>
      <c r="B10" s="25">
        <v>122</v>
      </c>
      <c r="C10" s="30">
        <v>7.9530638852672794E-2</v>
      </c>
      <c r="F10" s="30"/>
    </row>
    <row r="11" spans="1:11" x14ac:dyDescent="0.2">
      <c r="A11" s="102" t="s">
        <v>238</v>
      </c>
      <c r="B11" s="25">
        <v>8</v>
      </c>
      <c r="C11" s="30">
        <v>5.21512385919166E-3</v>
      </c>
      <c r="F11" s="30"/>
    </row>
    <row r="12" spans="1:11" x14ac:dyDescent="0.2">
      <c r="A12" s="41" t="s">
        <v>55</v>
      </c>
      <c r="B12" s="27">
        <v>1534</v>
      </c>
      <c r="C12" s="42">
        <v>1</v>
      </c>
      <c r="D12" s="4"/>
      <c r="E12" s="4"/>
    </row>
    <row r="14" spans="1:11" ht="13.5" customHeight="1" x14ac:dyDescent="0.2">
      <c r="A14" s="167" t="s">
        <v>223</v>
      </c>
      <c r="B14" s="167"/>
      <c r="C14" s="167"/>
      <c r="D14" s="167"/>
    </row>
    <row r="16" spans="1:11" ht="29.25" customHeight="1" x14ac:dyDescent="0.2">
      <c r="A16" s="40" t="s">
        <v>119</v>
      </c>
      <c r="B16" s="40" t="s">
        <v>69</v>
      </c>
      <c r="C16" s="40" t="s">
        <v>70</v>
      </c>
    </row>
    <row r="17" spans="1:9" x14ac:dyDescent="0.2">
      <c r="A17" s="102" t="s">
        <v>71</v>
      </c>
      <c r="B17" s="25">
        <v>4</v>
      </c>
      <c r="C17" s="30">
        <v>9.7560975609756101E-2</v>
      </c>
      <c r="F17" s="30"/>
    </row>
    <row r="18" spans="1:9" x14ac:dyDescent="0.2">
      <c r="A18" s="102" t="s">
        <v>72</v>
      </c>
      <c r="B18" s="25">
        <v>17</v>
      </c>
      <c r="C18" s="30">
        <v>0.41463414634146339</v>
      </c>
      <c r="F18" s="30"/>
    </row>
    <row r="19" spans="1:9" x14ac:dyDescent="0.2">
      <c r="A19" s="102" t="s">
        <v>73</v>
      </c>
      <c r="B19" s="25">
        <v>13</v>
      </c>
      <c r="C19" s="30">
        <v>0.31707317073170732</v>
      </c>
      <c r="F19" s="30"/>
    </row>
    <row r="20" spans="1:9" x14ac:dyDescent="0.2">
      <c r="A20" s="102" t="s">
        <v>74</v>
      </c>
      <c r="B20" s="25">
        <v>5</v>
      </c>
      <c r="C20" s="30">
        <v>0.12195121951219512</v>
      </c>
      <c r="F20" s="30"/>
    </row>
    <row r="21" spans="1:9" x14ac:dyDescent="0.2">
      <c r="A21" s="102" t="s">
        <v>75</v>
      </c>
      <c r="B21" s="25">
        <v>1</v>
      </c>
      <c r="C21" s="30">
        <v>2.4390243902439025E-2</v>
      </c>
      <c r="F21" s="30"/>
    </row>
    <row r="22" spans="1:9" x14ac:dyDescent="0.2">
      <c r="A22" s="102" t="s">
        <v>239</v>
      </c>
      <c r="B22" s="25">
        <v>1</v>
      </c>
      <c r="C22" s="30">
        <v>2.4390243902439025E-2</v>
      </c>
      <c r="F22" s="30"/>
    </row>
    <row r="23" spans="1:9" x14ac:dyDescent="0.2">
      <c r="A23" s="41" t="s">
        <v>55</v>
      </c>
      <c r="B23" s="27">
        <v>41</v>
      </c>
      <c r="C23" s="42">
        <v>1</v>
      </c>
      <c r="D23" s="4"/>
      <c r="E23" s="4"/>
    </row>
    <row r="24" spans="1:9" x14ac:dyDescent="0.2">
      <c r="C24" s="20" t="s">
        <v>56</v>
      </c>
    </row>
    <row r="25" spans="1:9" x14ac:dyDescent="0.2">
      <c r="A25" t="s">
        <v>57</v>
      </c>
    </row>
    <row r="26" spans="1:9" ht="12.75" customHeight="1" x14ac:dyDescent="0.2">
      <c r="A26" s="168" t="s">
        <v>148</v>
      </c>
      <c r="B26" s="168"/>
      <c r="C26" s="168"/>
      <c r="D26" s="168"/>
      <c r="E26" s="43"/>
      <c r="F26" s="43"/>
      <c r="G26" s="43"/>
      <c r="H26" s="43"/>
      <c r="I26" s="43"/>
    </row>
    <row r="27" spans="1:9" x14ac:dyDescent="0.2">
      <c r="A27" s="168"/>
      <c r="B27" s="168"/>
      <c r="C27" s="168"/>
      <c r="D27" s="168"/>
      <c r="E27" s="43"/>
      <c r="F27" s="43"/>
      <c r="G27" s="43"/>
      <c r="H27" s="43"/>
      <c r="I27" s="43"/>
    </row>
    <row r="28" spans="1:9" x14ac:dyDescent="0.2">
      <c r="A28" s="168"/>
      <c r="B28" s="168"/>
      <c r="C28" s="168"/>
      <c r="D28" s="168"/>
      <c r="E28" s="43"/>
      <c r="F28" s="43"/>
    </row>
    <row r="29" spans="1:9" ht="14.25" customHeight="1" x14ac:dyDescent="0.2">
      <c r="A29" s="168"/>
      <c r="B29" s="168"/>
      <c r="C29" s="168"/>
      <c r="D29" s="168"/>
    </row>
    <row r="30" spans="1:9" ht="12.75" customHeight="1" x14ac:dyDescent="0.2">
      <c r="A30" s="154" t="s">
        <v>210</v>
      </c>
      <c r="B30" s="154"/>
      <c r="C30" s="154"/>
      <c r="D30" s="154"/>
    </row>
    <row r="31" spans="1:9" x14ac:dyDescent="0.2">
      <c r="A31" s="154"/>
      <c r="B31" s="154"/>
      <c r="C31" s="154"/>
      <c r="D31" s="154"/>
    </row>
    <row r="32" spans="1:9" x14ac:dyDescent="0.2">
      <c r="A32" s="154"/>
      <c r="B32" s="154"/>
      <c r="C32" s="154"/>
      <c r="D32" s="154"/>
    </row>
    <row r="33" spans="1:4" x14ac:dyDescent="0.2">
      <c r="A33" s="149" t="s">
        <v>224</v>
      </c>
      <c r="B33" s="149"/>
      <c r="C33" s="149"/>
      <c r="D33" s="149"/>
    </row>
    <row r="34" spans="1:4" x14ac:dyDescent="0.2">
      <c r="A34" s="149"/>
      <c r="B34" s="149"/>
      <c r="C34" s="149"/>
      <c r="D34" s="149"/>
    </row>
  </sheetData>
  <mergeCells count="6">
    <mergeCell ref="A33:D34"/>
    <mergeCell ref="A1:C2"/>
    <mergeCell ref="A26:D29"/>
    <mergeCell ref="A4:C4"/>
    <mergeCell ref="A14:D14"/>
    <mergeCell ref="A30:D32"/>
  </mergeCells>
  <hyperlinks>
    <hyperlink ref="D1" location="Index!A1" display="Index" xr:uid="{00000000-0004-0000-19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L43"/>
  <sheetViews>
    <sheetView zoomScaleNormal="100" workbookViewId="0">
      <selection sqref="A1:F1"/>
    </sheetView>
  </sheetViews>
  <sheetFormatPr defaultRowHeight="12.75" x14ac:dyDescent="0.2"/>
  <cols>
    <col min="1" max="1" width="21" customWidth="1"/>
    <col min="2" max="2" width="17.85546875" customWidth="1"/>
    <col min="3" max="3" width="19.140625" customWidth="1"/>
    <col min="4" max="4" width="9.140625" customWidth="1"/>
    <col min="5" max="5" width="21" customWidth="1"/>
    <col min="6" max="6" width="17.85546875" customWidth="1"/>
    <col min="7" max="7" width="19.140625" customWidth="1"/>
    <col min="8" max="10" width="11.7109375" customWidth="1"/>
    <col min="11" max="11" width="9.140625" customWidth="1"/>
  </cols>
  <sheetData>
    <row r="1" spans="1:7" ht="27" customHeight="1" x14ac:dyDescent="0.2">
      <c r="A1" s="158" t="s">
        <v>310</v>
      </c>
      <c r="B1" s="158"/>
      <c r="C1" s="158"/>
      <c r="D1" s="158"/>
      <c r="E1" s="158"/>
      <c r="F1" s="158"/>
      <c r="G1" s="10" t="s">
        <v>50</v>
      </c>
    </row>
    <row r="3" spans="1:7" ht="26.25" customHeight="1" x14ac:dyDescent="0.2">
      <c r="A3" s="167" t="s">
        <v>234</v>
      </c>
      <c r="B3" s="167"/>
      <c r="C3" s="167"/>
      <c r="E3" s="171" t="s">
        <v>235</v>
      </c>
      <c r="F3" s="171"/>
      <c r="G3" s="171"/>
    </row>
    <row r="5" spans="1:7" ht="27" x14ac:dyDescent="0.2">
      <c r="A5" s="40" t="s">
        <v>311</v>
      </c>
      <c r="B5" s="40" t="s">
        <v>69</v>
      </c>
      <c r="C5" s="40" t="s">
        <v>123</v>
      </c>
      <c r="E5" s="40" t="s">
        <v>311</v>
      </c>
      <c r="F5" s="40" t="s">
        <v>69</v>
      </c>
      <c r="G5" s="40" t="s">
        <v>79</v>
      </c>
    </row>
    <row r="6" spans="1:7" x14ac:dyDescent="0.2">
      <c r="A6" t="s">
        <v>76</v>
      </c>
      <c r="B6" s="44">
        <v>2447</v>
      </c>
      <c r="C6" s="30">
        <v>0.91442451420029902</v>
      </c>
      <c r="E6" t="s">
        <v>76</v>
      </c>
      <c r="F6" s="44">
        <v>50</v>
      </c>
      <c r="G6" s="30">
        <v>0.94339622641509435</v>
      </c>
    </row>
    <row r="7" spans="1:7" x14ac:dyDescent="0.2">
      <c r="A7" t="s">
        <v>77</v>
      </c>
      <c r="B7" s="44">
        <v>229</v>
      </c>
      <c r="C7" s="30">
        <v>8.5575485799701007E-2</v>
      </c>
      <c r="E7" t="s">
        <v>77</v>
      </c>
      <c r="F7" s="44">
        <v>3</v>
      </c>
      <c r="G7" s="30">
        <v>5.6603773584905662E-2</v>
      </c>
    </row>
    <row r="8" spans="1:7" x14ac:dyDescent="0.2">
      <c r="A8" t="s">
        <v>78</v>
      </c>
      <c r="B8" s="44">
        <v>2</v>
      </c>
      <c r="C8" s="30"/>
      <c r="E8" t="s">
        <v>78</v>
      </c>
      <c r="F8" s="44">
        <v>0</v>
      </c>
      <c r="G8" s="30"/>
    </row>
    <row r="9" spans="1:7" x14ac:dyDescent="0.2">
      <c r="A9" s="26" t="s">
        <v>55</v>
      </c>
      <c r="B9" s="46">
        <v>2678</v>
      </c>
      <c r="C9" s="47">
        <v>1</v>
      </c>
      <c r="E9" s="26" t="s">
        <v>55</v>
      </c>
      <c r="F9" s="46">
        <v>53</v>
      </c>
      <c r="G9" s="47">
        <v>1</v>
      </c>
    </row>
    <row r="10" spans="1:7" x14ac:dyDescent="0.2">
      <c r="C10" s="20"/>
      <c r="G10" s="20"/>
    </row>
    <row r="11" spans="1:7" x14ac:dyDescent="0.2">
      <c r="C11" s="20"/>
      <c r="G11" s="20"/>
    </row>
    <row r="12" spans="1:7" ht="25.5" x14ac:dyDescent="0.2">
      <c r="A12" s="40" t="s">
        <v>114</v>
      </c>
      <c r="B12" s="40" t="s">
        <v>69</v>
      </c>
      <c r="C12" s="40" t="s">
        <v>79</v>
      </c>
      <c r="E12" s="40" t="s">
        <v>114</v>
      </c>
      <c r="F12" s="40" t="s">
        <v>69</v>
      </c>
      <c r="G12" s="40" t="s">
        <v>79</v>
      </c>
    </row>
    <row r="13" spans="1:7" x14ac:dyDescent="0.2">
      <c r="A13" t="s">
        <v>80</v>
      </c>
      <c r="B13" s="48">
        <v>438</v>
      </c>
      <c r="C13" s="30">
        <v>0.16355489171023199</v>
      </c>
      <c r="E13" t="s">
        <v>80</v>
      </c>
      <c r="F13" s="48">
        <v>10</v>
      </c>
      <c r="G13" s="30">
        <v>0.18867924528301888</v>
      </c>
    </row>
    <row r="14" spans="1:7" x14ac:dyDescent="0.2">
      <c r="A14" t="s">
        <v>81</v>
      </c>
      <c r="B14" s="48">
        <v>983</v>
      </c>
      <c r="C14" s="30">
        <v>0.36706497386108999</v>
      </c>
      <c r="E14" t="s">
        <v>81</v>
      </c>
      <c r="F14" s="48">
        <v>26</v>
      </c>
      <c r="G14" s="30">
        <v>0.49056603773584906</v>
      </c>
    </row>
    <row r="15" spans="1:7" x14ac:dyDescent="0.2">
      <c r="A15" t="s">
        <v>82</v>
      </c>
      <c r="B15" s="48">
        <v>739</v>
      </c>
      <c r="C15" s="30">
        <v>0.27595220313666902</v>
      </c>
      <c r="E15" t="s">
        <v>82</v>
      </c>
      <c r="F15" s="48">
        <v>12</v>
      </c>
      <c r="G15" s="30">
        <v>0.22641509433962265</v>
      </c>
    </row>
    <row r="16" spans="1:7" x14ac:dyDescent="0.2">
      <c r="A16" t="s">
        <v>83</v>
      </c>
      <c r="B16" s="48">
        <v>313</v>
      </c>
      <c r="C16" s="30">
        <v>0.11687826736370401</v>
      </c>
      <c r="E16" t="s">
        <v>83</v>
      </c>
      <c r="F16" s="48">
        <v>3</v>
      </c>
      <c r="G16" s="30">
        <v>5.6603773584905662E-2</v>
      </c>
    </row>
    <row r="17" spans="1:12" x14ac:dyDescent="0.2">
      <c r="A17" t="s">
        <v>84</v>
      </c>
      <c r="B17" s="48">
        <v>171</v>
      </c>
      <c r="C17" s="30">
        <v>6.3853622106049293E-2</v>
      </c>
      <c r="E17" t="s">
        <v>84</v>
      </c>
      <c r="F17" s="48">
        <v>2</v>
      </c>
      <c r="G17" s="30">
        <v>3.7735849056603772E-2</v>
      </c>
    </row>
    <row r="18" spans="1:12" x14ac:dyDescent="0.2">
      <c r="A18" t="s">
        <v>85</v>
      </c>
      <c r="B18" s="44">
        <v>34</v>
      </c>
      <c r="C18" s="30">
        <v>1.2696041822255401E-2</v>
      </c>
      <c r="E18" t="s">
        <v>85</v>
      </c>
      <c r="F18" s="44">
        <v>0</v>
      </c>
      <c r="G18" s="30">
        <v>0</v>
      </c>
    </row>
    <row r="19" spans="1:12" x14ac:dyDescent="0.2">
      <c r="A19" s="26" t="s">
        <v>55</v>
      </c>
      <c r="B19" s="46">
        <v>2678</v>
      </c>
      <c r="C19" s="47">
        <v>1</v>
      </c>
      <c r="E19" s="26" t="s">
        <v>55</v>
      </c>
      <c r="F19" s="46">
        <v>53</v>
      </c>
      <c r="G19" s="47">
        <v>1</v>
      </c>
      <c r="K19" s="25"/>
      <c r="L19" s="49"/>
    </row>
    <row r="20" spans="1:12" x14ac:dyDescent="0.2">
      <c r="A20" s="50"/>
      <c r="B20" s="51"/>
      <c r="C20" s="52"/>
      <c r="E20" s="50"/>
      <c r="F20" s="51"/>
      <c r="G20" s="52"/>
      <c r="K20" s="25"/>
      <c r="L20" s="49"/>
    </row>
    <row r="21" spans="1:12" x14ac:dyDescent="0.2">
      <c r="A21" s="53"/>
      <c r="B21" s="54"/>
      <c r="C21" s="55"/>
      <c r="E21" s="53"/>
      <c r="F21" s="54"/>
      <c r="G21" s="55"/>
      <c r="K21" s="25"/>
      <c r="L21" s="49"/>
    </row>
    <row r="22" spans="1:12" ht="27" x14ac:dyDescent="0.2">
      <c r="A22" s="40" t="s">
        <v>117</v>
      </c>
      <c r="B22" s="40" t="s">
        <v>69</v>
      </c>
      <c r="C22" s="40" t="s">
        <v>118</v>
      </c>
      <c r="E22" s="40" t="s">
        <v>117</v>
      </c>
      <c r="F22" s="40" t="s">
        <v>69</v>
      </c>
      <c r="G22" s="40" t="s">
        <v>118</v>
      </c>
      <c r="K22" s="56"/>
    </row>
    <row r="23" spans="1:12" x14ac:dyDescent="0.2">
      <c r="A23" t="s">
        <v>86</v>
      </c>
      <c r="B23" s="57">
        <v>1782</v>
      </c>
      <c r="C23" s="30">
        <v>0.84295175023651803</v>
      </c>
      <c r="E23" t="s">
        <v>86</v>
      </c>
      <c r="F23" s="57">
        <v>39</v>
      </c>
      <c r="G23" s="30">
        <v>0.90697674418604646</v>
      </c>
      <c r="K23" s="25"/>
    </row>
    <row r="24" spans="1:12" x14ac:dyDescent="0.2">
      <c r="A24" t="s">
        <v>87</v>
      </c>
      <c r="B24" s="57">
        <v>188</v>
      </c>
      <c r="C24" s="30">
        <v>8.8930936613055803E-2</v>
      </c>
      <c r="E24" t="s">
        <v>87</v>
      </c>
      <c r="F24" s="57">
        <v>1</v>
      </c>
      <c r="G24" s="30">
        <v>2.3255813953488372E-2</v>
      </c>
      <c r="K24" s="25"/>
    </row>
    <row r="25" spans="1:12" x14ac:dyDescent="0.2">
      <c r="A25" t="s">
        <v>88</v>
      </c>
      <c r="B25" s="57">
        <v>87</v>
      </c>
      <c r="C25" s="30">
        <v>4.1154210028382203E-2</v>
      </c>
      <c r="E25" t="s">
        <v>88</v>
      </c>
      <c r="F25" s="57">
        <v>3</v>
      </c>
      <c r="G25" s="30">
        <v>6.9767441860465115E-2</v>
      </c>
      <c r="K25" s="25"/>
    </row>
    <row r="26" spans="1:12" x14ac:dyDescent="0.2">
      <c r="A26" t="s">
        <v>89</v>
      </c>
      <c r="B26" s="57">
        <v>57</v>
      </c>
      <c r="C26" s="30">
        <v>2.6963103122043499E-2</v>
      </c>
      <c r="E26" t="s">
        <v>89</v>
      </c>
      <c r="F26" s="57">
        <v>0</v>
      </c>
      <c r="G26" s="30">
        <v>0</v>
      </c>
      <c r="K26" s="25"/>
    </row>
    <row r="27" spans="1:12" x14ac:dyDescent="0.2">
      <c r="A27" t="s">
        <v>78</v>
      </c>
      <c r="B27" s="57">
        <v>564</v>
      </c>
      <c r="C27" s="45"/>
      <c r="D27" s="30"/>
      <c r="E27" t="s">
        <v>78</v>
      </c>
      <c r="F27" s="57">
        <v>10</v>
      </c>
      <c r="G27" s="45"/>
      <c r="K27" s="30"/>
    </row>
    <row r="28" spans="1:12" x14ac:dyDescent="0.2">
      <c r="A28" s="26" t="s">
        <v>55</v>
      </c>
      <c r="B28" s="46">
        <v>2678</v>
      </c>
      <c r="C28" s="47">
        <v>1</v>
      </c>
      <c r="E28" s="26" t="s">
        <v>55</v>
      </c>
      <c r="F28" s="46">
        <v>53</v>
      </c>
      <c r="G28" s="47">
        <v>1</v>
      </c>
      <c r="K28" s="25"/>
    </row>
    <row r="29" spans="1:12" x14ac:dyDescent="0.2">
      <c r="C29" s="20"/>
      <c r="G29" s="20" t="s">
        <v>56</v>
      </c>
    </row>
    <row r="30" spans="1:12" x14ac:dyDescent="0.2">
      <c r="A30" t="s">
        <v>57</v>
      </c>
    </row>
    <row r="31" spans="1:12" x14ac:dyDescent="0.2">
      <c r="A31" s="151" t="s">
        <v>306</v>
      </c>
      <c r="B31" s="151"/>
      <c r="C31" s="151"/>
      <c r="D31" s="151"/>
      <c r="E31" s="151"/>
    </row>
    <row r="32" spans="1:12" x14ac:dyDescent="0.2">
      <c r="A32" s="151" t="s">
        <v>113</v>
      </c>
      <c r="B32" s="151"/>
      <c r="C32" s="151"/>
      <c r="D32" s="151"/>
      <c r="E32" s="151"/>
      <c r="F32" s="151"/>
    </row>
    <row r="33" spans="1:12" x14ac:dyDescent="0.2">
      <c r="A33" s="151" t="s">
        <v>115</v>
      </c>
      <c r="B33" s="151"/>
      <c r="C33" s="151"/>
      <c r="D33" s="151"/>
      <c r="E33" s="151"/>
      <c r="F33" s="151"/>
      <c r="G33" s="58"/>
      <c r="H33" s="58"/>
      <c r="I33" s="58"/>
      <c r="J33" s="58"/>
      <c r="K33" s="58"/>
    </row>
    <row r="34" spans="1:12" ht="12.75" customHeight="1" x14ac:dyDescent="0.2">
      <c r="A34" s="149" t="s">
        <v>227</v>
      </c>
      <c r="B34" s="149"/>
      <c r="C34" s="149"/>
      <c r="D34" s="149"/>
      <c r="E34" s="149"/>
      <c r="F34" s="149"/>
      <c r="G34" s="149"/>
      <c r="H34" s="6"/>
      <c r="I34" s="6"/>
      <c r="J34" s="6"/>
    </row>
    <row r="35" spans="1:12" ht="12.75" customHeight="1" x14ac:dyDescent="0.2">
      <c r="A35" s="149"/>
      <c r="B35" s="149"/>
      <c r="C35" s="149"/>
      <c r="D35" s="149"/>
      <c r="E35" s="149"/>
      <c r="F35" s="149"/>
      <c r="G35" s="149"/>
      <c r="H35" s="6"/>
      <c r="I35" s="6"/>
      <c r="J35" s="6"/>
    </row>
    <row r="36" spans="1:12" ht="12.75" customHeight="1" x14ac:dyDescent="0.2">
      <c r="A36" s="149"/>
      <c r="B36" s="149"/>
      <c r="C36" s="149"/>
      <c r="D36" s="149"/>
      <c r="E36" s="149"/>
      <c r="F36" s="149"/>
      <c r="G36" s="149"/>
      <c r="H36" s="6"/>
      <c r="I36" s="6"/>
      <c r="J36" s="6"/>
    </row>
    <row r="37" spans="1:12" ht="12.75" customHeight="1" x14ac:dyDescent="0.2">
      <c r="A37" s="154" t="s">
        <v>116</v>
      </c>
      <c r="B37" s="154"/>
      <c r="C37" s="154"/>
      <c r="D37" s="154"/>
      <c r="E37" s="154"/>
      <c r="F37" s="154"/>
      <c r="G37" s="154"/>
      <c r="H37" s="43"/>
      <c r="I37" s="43"/>
      <c r="J37" s="43"/>
    </row>
    <row r="38" spans="1:12" x14ac:dyDescent="0.2">
      <c r="A38" s="166" t="s">
        <v>226</v>
      </c>
      <c r="B38" s="166"/>
      <c r="C38" s="166"/>
      <c r="D38" s="166"/>
      <c r="E38" s="166"/>
      <c r="F38" s="166"/>
      <c r="G38" s="166"/>
      <c r="H38" s="43"/>
      <c r="I38" s="43"/>
      <c r="J38" s="43"/>
    </row>
    <row r="39" spans="1:12" x14ac:dyDescent="0.2">
      <c r="H39" s="43"/>
      <c r="I39" s="43"/>
      <c r="J39" s="43"/>
    </row>
    <row r="40" spans="1:12" ht="12.75" customHeight="1" x14ac:dyDescent="0.2">
      <c r="H40" s="6"/>
      <c r="I40" s="6"/>
      <c r="J40" s="6"/>
      <c r="K40" s="6"/>
      <c r="L40" s="6"/>
    </row>
    <row r="42" spans="1:12" x14ac:dyDescent="0.2">
      <c r="A42" s="6"/>
      <c r="B42" s="6"/>
      <c r="C42" s="6"/>
      <c r="D42" s="6"/>
      <c r="E42" s="6"/>
      <c r="F42" s="6"/>
      <c r="G42" s="6"/>
    </row>
    <row r="43" spans="1:12" x14ac:dyDescent="0.2">
      <c r="A43" s="6"/>
      <c r="B43" s="6"/>
      <c r="C43" s="6"/>
      <c r="D43" s="6"/>
      <c r="E43" s="6"/>
      <c r="F43" s="6"/>
      <c r="G43" s="6"/>
    </row>
  </sheetData>
  <mergeCells count="9">
    <mergeCell ref="A38:G38"/>
    <mergeCell ref="A1:F1"/>
    <mergeCell ref="A31:E31"/>
    <mergeCell ref="A37:G37"/>
    <mergeCell ref="A34:G36"/>
    <mergeCell ref="A3:C3"/>
    <mergeCell ref="E3:G3"/>
    <mergeCell ref="A32:F32"/>
    <mergeCell ref="A33:F33"/>
  </mergeCells>
  <hyperlinks>
    <hyperlink ref="G1" location="Index!A1" display="Index" xr:uid="{00000000-0004-0000-1A00-000000000000}"/>
  </hyperlinks>
  <pageMargins left="0.74803149606299213" right="0.74803149606299213" top="0.98425196850393704" bottom="0.98425196850393704" header="0.51181102362204722" footer="0.51181102362204722"/>
  <pageSetup paperSize="9" scale="86" orientation="landscape" r:id="rId1"/>
  <headerFooter alignWithMargins="0">
    <oddHeader>&amp;CAssault offences</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19"/>
  <sheetViews>
    <sheetView zoomScaleNormal="100" workbookViewId="0">
      <selection sqref="A1:K1"/>
    </sheetView>
  </sheetViews>
  <sheetFormatPr defaultRowHeight="12.75" x14ac:dyDescent="0.2"/>
  <cols>
    <col min="1" max="1" width="29.5703125" style="102" customWidth="1"/>
    <col min="2" max="5" width="9.140625" style="12" customWidth="1"/>
    <col min="6" max="6" width="9.140625" customWidth="1"/>
  </cols>
  <sheetData>
    <row r="1" spans="1:12" s="11" customFormat="1" ht="15" customHeight="1" x14ac:dyDescent="0.2">
      <c r="A1" s="158" t="s">
        <v>258</v>
      </c>
      <c r="B1" s="158"/>
      <c r="C1" s="158"/>
      <c r="D1" s="158"/>
      <c r="E1" s="158"/>
      <c r="F1" s="158"/>
      <c r="G1" s="158"/>
      <c r="H1" s="158"/>
      <c r="I1" s="158"/>
      <c r="J1" s="158"/>
      <c r="K1" s="158"/>
      <c r="L1" s="10" t="s">
        <v>50</v>
      </c>
    </row>
    <row r="3" spans="1:12" x14ac:dyDescent="0.2">
      <c r="A3" s="13" t="s">
        <v>51</v>
      </c>
      <c r="B3" s="61">
        <v>2008</v>
      </c>
      <c r="C3" s="14">
        <v>2009</v>
      </c>
      <c r="D3" s="14">
        <v>2010</v>
      </c>
      <c r="E3" s="14">
        <v>2011</v>
      </c>
      <c r="F3" s="14">
        <v>2012</v>
      </c>
      <c r="G3" s="14">
        <v>2013</v>
      </c>
      <c r="H3" s="14">
        <v>2014</v>
      </c>
      <c r="I3" s="14">
        <v>2015</v>
      </c>
      <c r="J3" s="14">
        <v>2016</v>
      </c>
      <c r="K3" s="14">
        <v>2017</v>
      </c>
      <c r="L3" s="14">
        <v>2018</v>
      </c>
    </row>
    <row r="4" spans="1:12" ht="25.5" x14ac:dyDescent="0.2">
      <c r="A4" s="103" t="s">
        <v>169</v>
      </c>
      <c r="B4" s="108">
        <v>1442</v>
      </c>
      <c r="C4" s="108">
        <v>1504</v>
      </c>
      <c r="D4" s="108">
        <v>1550</v>
      </c>
      <c r="E4" s="108">
        <v>1622</v>
      </c>
      <c r="F4" s="108">
        <v>1554</v>
      </c>
      <c r="G4" s="108">
        <v>1363</v>
      </c>
      <c r="H4" s="108">
        <v>1353</v>
      </c>
      <c r="I4" s="108">
        <v>1313</v>
      </c>
      <c r="J4" s="108">
        <v>1236</v>
      </c>
      <c r="K4" s="108">
        <v>1237</v>
      </c>
      <c r="L4" s="108">
        <v>1141</v>
      </c>
    </row>
    <row r="5" spans="1:12" x14ac:dyDescent="0.2">
      <c r="F5" s="12"/>
      <c r="G5" s="12"/>
      <c r="H5" s="12"/>
      <c r="L5" s="20" t="s">
        <v>56</v>
      </c>
    </row>
    <row r="6" spans="1:12" x14ac:dyDescent="0.2">
      <c r="A6" s="102" t="s">
        <v>90</v>
      </c>
      <c r="B6" s="21"/>
      <c r="C6" s="21"/>
    </row>
    <row r="7" spans="1:12" ht="12.75" customHeight="1" x14ac:dyDescent="0.2">
      <c r="A7" s="154" t="s">
        <v>202</v>
      </c>
      <c r="B7" s="154"/>
      <c r="C7" s="154"/>
      <c r="D7" s="154"/>
      <c r="E7" s="154"/>
      <c r="F7" s="154"/>
      <c r="G7" s="154"/>
      <c r="H7" s="154"/>
      <c r="I7" s="154"/>
      <c r="J7" s="154"/>
      <c r="K7" s="154"/>
      <c r="L7" s="154"/>
    </row>
    <row r="8" spans="1:12" x14ac:dyDescent="0.2">
      <c r="A8" s="154"/>
      <c r="B8" s="154"/>
      <c r="C8" s="154"/>
      <c r="D8" s="154"/>
      <c r="E8" s="154"/>
      <c r="F8" s="154"/>
      <c r="G8" s="154"/>
      <c r="H8" s="154"/>
      <c r="I8" s="154"/>
      <c r="J8" s="154"/>
      <c r="K8" s="154"/>
      <c r="L8" s="154"/>
    </row>
    <row r="9" spans="1:12" ht="12.75" customHeight="1" x14ac:dyDescent="0.2">
      <c r="A9" s="154"/>
      <c r="B9" s="154"/>
      <c r="C9" s="154"/>
      <c r="D9" s="154"/>
      <c r="E9" s="154"/>
      <c r="F9" s="154"/>
      <c r="G9" s="154"/>
      <c r="H9" s="154"/>
      <c r="I9" s="154"/>
      <c r="J9" s="154"/>
      <c r="K9" s="154"/>
      <c r="L9" s="154"/>
    </row>
    <row r="10" spans="1:12" x14ac:dyDescent="0.2">
      <c r="E10"/>
    </row>
    <row r="11" spans="1:12" x14ac:dyDescent="0.2">
      <c r="A11" s="111"/>
      <c r="E11"/>
    </row>
    <row r="12" spans="1:12" x14ac:dyDescent="0.2">
      <c r="B12" s="102"/>
      <c r="C12" s="102"/>
      <c r="D12" s="102"/>
      <c r="E12" s="102"/>
    </row>
    <row r="13" spans="1:12" x14ac:dyDescent="0.2">
      <c r="E13"/>
    </row>
    <row r="14" spans="1:12" x14ac:dyDescent="0.2">
      <c r="E14"/>
    </row>
    <row r="15" spans="1:12" x14ac:dyDescent="0.2">
      <c r="E15"/>
    </row>
    <row r="16" spans="1:12" x14ac:dyDescent="0.2">
      <c r="E16"/>
    </row>
    <row r="17" spans="5:5" x14ac:dyDescent="0.2">
      <c r="E17"/>
    </row>
    <row r="18" spans="5:5" x14ac:dyDescent="0.2">
      <c r="E18"/>
    </row>
    <row r="19" spans="5:5" x14ac:dyDescent="0.2">
      <c r="E19"/>
    </row>
  </sheetData>
  <mergeCells count="2">
    <mergeCell ref="A7:L9"/>
    <mergeCell ref="A1:K1"/>
  </mergeCells>
  <hyperlinks>
    <hyperlink ref="L1" location="Index!A1" display="Index" xr:uid="{00000000-0004-0000-1B00-000000000000}"/>
  </hyperlinks>
  <pageMargins left="0.74803149606299213" right="0.74803149606299213" top="0.98425196850393704" bottom="0.98425196850393704" header="0.51181102362204722" footer="0.51181102362204722"/>
  <pageSetup paperSize="9" orientation="landscape" r:id="rId1"/>
  <headerFooter alignWithMargins="0">
    <oddHeader>&amp;CAssault offences</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38"/>
  <sheetViews>
    <sheetView zoomScaleNormal="100" workbookViewId="0">
      <selection sqref="A1:K1"/>
    </sheetView>
  </sheetViews>
  <sheetFormatPr defaultRowHeight="12.75" x14ac:dyDescent="0.2"/>
  <cols>
    <col min="1" max="1" width="30.28515625" customWidth="1"/>
    <col min="2" max="2" width="9.140625" customWidth="1"/>
  </cols>
  <sheetData>
    <row r="1" spans="1:14" ht="28.5" customHeight="1" x14ac:dyDescent="0.2">
      <c r="A1" s="172" t="s">
        <v>259</v>
      </c>
      <c r="B1" s="172"/>
      <c r="C1" s="172"/>
      <c r="D1" s="172"/>
      <c r="E1" s="172"/>
      <c r="F1" s="172"/>
      <c r="G1" s="172"/>
      <c r="H1" s="172"/>
      <c r="I1" s="172"/>
      <c r="J1" s="172"/>
      <c r="K1" s="172"/>
      <c r="L1" s="10" t="s">
        <v>50</v>
      </c>
    </row>
    <row r="3" spans="1:14" x14ac:dyDescent="0.2">
      <c r="A3" s="24" t="s">
        <v>59</v>
      </c>
      <c r="B3" s="98">
        <v>2008</v>
      </c>
      <c r="C3" s="14">
        <v>2009</v>
      </c>
      <c r="D3" s="14">
        <v>2010</v>
      </c>
      <c r="E3" s="14">
        <v>2011</v>
      </c>
      <c r="F3" s="14">
        <v>2012</v>
      </c>
      <c r="G3" s="14">
        <v>2013</v>
      </c>
      <c r="H3" s="14">
        <v>2014</v>
      </c>
      <c r="I3" s="14">
        <v>2015</v>
      </c>
      <c r="J3" s="14">
        <v>2016</v>
      </c>
      <c r="K3" s="14">
        <v>2017</v>
      </c>
      <c r="L3" s="14">
        <v>2018</v>
      </c>
    </row>
    <row r="4" spans="1:14" x14ac:dyDescent="0.2">
      <c r="A4" s="4" t="s">
        <v>60</v>
      </c>
      <c r="B4" s="25">
        <v>0</v>
      </c>
      <c r="C4" s="25">
        <v>0</v>
      </c>
      <c r="D4" s="25">
        <v>0</v>
      </c>
      <c r="E4" s="25">
        <v>1</v>
      </c>
      <c r="F4" s="25">
        <v>1</v>
      </c>
      <c r="G4" s="25">
        <v>0</v>
      </c>
      <c r="H4" s="25">
        <v>1</v>
      </c>
      <c r="I4" s="25">
        <v>0</v>
      </c>
      <c r="J4" s="25">
        <v>0</v>
      </c>
      <c r="K4" s="25">
        <v>0</v>
      </c>
      <c r="L4" s="25">
        <v>0</v>
      </c>
      <c r="M4" s="25"/>
    </row>
    <row r="5" spans="1:14" x14ac:dyDescent="0.2">
      <c r="A5" t="s">
        <v>61</v>
      </c>
      <c r="B5" s="25">
        <v>0</v>
      </c>
      <c r="C5" s="25">
        <v>0</v>
      </c>
      <c r="D5" s="112">
        <v>0</v>
      </c>
      <c r="E5" s="25">
        <v>0</v>
      </c>
      <c r="F5" s="25">
        <v>0</v>
      </c>
      <c r="G5" s="25">
        <v>0</v>
      </c>
      <c r="H5" s="25">
        <v>1</v>
      </c>
      <c r="I5" s="25">
        <v>2</v>
      </c>
      <c r="J5" s="25">
        <v>1</v>
      </c>
      <c r="K5" s="25">
        <v>0</v>
      </c>
      <c r="L5" s="25">
        <v>1</v>
      </c>
      <c r="M5" s="25"/>
    </row>
    <row r="6" spans="1:14" x14ac:dyDescent="0.2">
      <c r="A6" t="s">
        <v>62</v>
      </c>
      <c r="B6" s="25">
        <v>7</v>
      </c>
      <c r="C6" s="25">
        <v>7</v>
      </c>
      <c r="D6" s="25">
        <v>9</v>
      </c>
      <c r="E6" s="25">
        <v>9</v>
      </c>
      <c r="F6" s="25">
        <v>4</v>
      </c>
      <c r="G6" s="25">
        <v>6</v>
      </c>
      <c r="H6" s="25">
        <v>2</v>
      </c>
      <c r="I6" s="25">
        <v>5</v>
      </c>
      <c r="J6" s="25">
        <v>2</v>
      </c>
      <c r="K6" s="25">
        <v>3</v>
      </c>
      <c r="L6" s="25">
        <v>1</v>
      </c>
      <c r="M6" s="25"/>
    </row>
    <row r="7" spans="1:14" x14ac:dyDescent="0.2">
      <c r="A7" t="s">
        <v>63</v>
      </c>
      <c r="B7" s="25">
        <v>24</v>
      </c>
      <c r="C7" s="25">
        <v>29</v>
      </c>
      <c r="D7" s="25">
        <v>27</v>
      </c>
      <c r="E7" s="25">
        <v>21</v>
      </c>
      <c r="F7" s="25">
        <v>8</v>
      </c>
      <c r="G7" s="25">
        <v>24</v>
      </c>
      <c r="H7" s="25">
        <v>42</v>
      </c>
      <c r="I7" s="25">
        <v>39</v>
      </c>
      <c r="J7" s="25">
        <v>32</v>
      </c>
      <c r="K7" s="25">
        <v>12</v>
      </c>
      <c r="L7" s="25">
        <v>10</v>
      </c>
      <c r="M7" s="25"/>
    </row>
    <row r="8" spans="1:14" x14ac:dyDescent="0.2">
      <c r="A8" t="s">
        <v>64</v>
      </c>
      <c r="B8" s="25">
        <v>1366</v>
      </c>
      <c r="C8" s="25">
        <v>1427</v>
      </c>
      <c r="D8" s="25">
        <v>1466</v>
      </c>
      <c r="E8" s="25">
        <v>1540</v>
      </c>
      <c r="F8" s="25">
        <v>1512</v>
      </c>
      <c r="G8" s="25">
        <v>1294</v>
      </c>
      <c r="H8" s="25">
        <v>1223</v>
      </c>
      <c r="I8" s="25">
        <v>1175</v>
      </c>
      <c r="J8" s="25">
        <v>1100</v>
      </c>
      <c r="K8" s="25">
        <v>1109</v>
      </c>
      <c r="L8" s="25">
        <v>1009</v>
      </c>
      <c r="M8" s="25"/>
    </row>
    <row r="9" spans="1:14" ht="14.25" x14ac:dyDescent="0.2">
      <c r="A9" t="s">
        <v>213</v>
      </c>
      <c r="B9" s="25">
        <v>45</v>
      </c>
      <c r="C9" s="25">
        <v>41</v>
      </c>
      <c r="D9" s="25">
        <v>48</v>
      </c>
      <c r="E9" s="25">
        <v>51</v>
      </c>
      <c r="F9" s="25">
        <v>29</v>
      </c>
      <c r="G9" s="25">
        <v>39</v>
      </c>
      <c r="H9" s="25">
        <v>84</v>
      </c>
      <c r="I9" s="25">
        <v>92</v>
      </c>
      <c r="J9" s="25">
        <v>101</v>
      </c>
      <c r="K9" s="25">
        <v>113</v>
      </c>
      <c r="L9" s="25">
        <v>120</v>
      </c>
      <c r="M9" s="25"/>
    </row>
    <row r="10" spans="1:14" x14ac:dyDescent="0.2">
      <c r="A10" s="26" t="s">
        <v>55</v>
      </c>
      <c r="B10" s="27">
        <v>1442</v>
      </c>
      <c r="C10" s="27">
        <v>1504</v>
      </c>
      <c r="D10" s="27">
        <v>1550</v>
      </c>
      <c r="E10" s="27">
        <v>1622</v>
      </c>
      <c r="F10" s="27">
        <v>1554</v>
      </c>
      <c r="G10" s="27">
        <v>1363</v>
      </c>
      <c r="H10" s="27">
        <v>1353</v>
      </c>
      <c r="I10" s="27">
        <v>1313</v>
      </c>
      <c r="J10" s="27">
        <v>1236</v>
      </c>
      <c r="K10" s="27">
        <v>1237</v>
      </c>
      <c r="L10" s="27">
        <v>1141</v>
      </c>
      <c r="M10" s="25"/>
    </row>
    <row r="13" spans="1:14" x14ac:dyDescent="0.2">
      <c r="A13" s="24" t="s">
        <v>59</v>
      </c>
      <c r="B13" s="98">
        <v>2008</v>
      </c>
      <c r="C13" s="14">
        <v>2009</v>
      </c>
      <c r="D13" s="14">
        <v>2010</v>
      </c>
      <c r="E13" s="14">
        <v>2011</v>
      </c>
      <c r="F13" s="14">
        <v>2012</v>
      </c>
      <c r="G13" s="14">
        <v>2013</v>
      </c>
      <c r="H13" s="14">
        <v>2014</v>
      </c>
      <c r="I13" s="14">
        <v>2015</v>
      </c>
      <c r="J13" s="14">
        <v>2016</v>
      </c>
      <c r="K13" s="14">
        <v>2017</v>
      </c>
      <c r="L13" s="14">
        <v>2018</v>
      </c>
    </row>
    <row r="14" spans="1:14" x14ac:dyDescent="0.2">
      <c r="A14" s="28" t="s">
        <v>60</v>
      </c>
      <c r="B14" s="29">
        <v>0</v>
      </c>
      <c r="C14" s="29">
        <v>0</v>
      </c>
      <c r="D14" s="29">
        <v>0</v>
      </c>
      <c r="E14" s="95" t="s">
        <v>201</v>
      </c>
      <c r="F14" s="95" t="s">
        <v>201</v>
      </c>
      <c r="G14" s="95">
        <v>0</v>
      </c>
      <c r="H14" s="95" t="s">
        <v>201</v>
      </c>
      <c r="I14" s="29">
        <v>0</v>
      </c>
      <c r="J14" s="29">
        <v>0</v>
      </c>
      <c r="K14" s="29">
        <v>0</v>
      </c>
      <c r="L14" s="29">
        <v>0</v>
      </c>
      <c r="N14" s="30"/>
    </row>
    <row r="15" spans="1:14" x14ac:dyDescent="0.2">
      <c r="A15" t="s">
        <v>61</v>
      </c>
      <c r="B15" s="95">
        <v>0</v>
      </c>
      <c r="C15" s="29">
        <v>0</v>
      </c>
      <c r="D15" s="95">
        <v>0</v>
      </c>
      <c r="E15" s="95">
        <v>0</v>
      </c>
      <c r="F15" s="29">
        <v>0</v>
      </c>
      <c r="G15" s="77">
        <v>0</v>
      </c>
      <c r="H15" s="95" t="s">
        <v>201</v>
      </c>
      <c r="I15" s="95" t="s">
        <v>201</v>
      </c>
      <c r="J15" s="95" t="s">
        <v>201</v>
      </c>
      <c r="K15" s="77">
        <v>0</v>
      </c>
      <c r="L15" s="95" t="s">
        <v>201</v>
      </c>
      <c r="N15" s="30"/>
    </row>
    <row r="16" spans="1:14" x14ac:dyDescent="0.2">
      <c r="A16" t="s">
        <v>62</v>
      </c>
      <c r="B16" s="95" t="s">
        <v>201</v>
      </c>
      <c r="C16" s="95" t="s">
        <v>201</v>
      </c>
      <c r="D16" s="95">
        <v>5.8064516129032297E-3</v>
      </c>
      <c r="E16" s="95">
        <v>5.5487053020961798E-3</v>
      </c>
      <c r="F16" s="95" t="s">
        <v>201</v>
      </c>
      <c r="G16" s="95" t="s">
        <v>201</v>
      </c>
      <c r="H16" s="95" t="s">
        <v>201</v>
      </c>
      <c r="I16" s="95" t="s">
        <v>201</v>
      </c>
      <c r="J16" s="95" t="s">
        <v>201</v>
      </c>
      <c r="K16" s="95" t="s">
        <v>201</v>
      </c>
      <c r="L16" s="95" t="s">
        <v>201</v>
      </c>
      <c r="N16" s="30"/>
    </row>
    <row r="17" spans="1:14" x14ac:dyDescent="0.2">
      <c r="A17" t="s">
        <v>63</v>
      </c>
      <c r="B17" s="29">
        <v>1.6643550624133099E-2</v>
      </c>
      <c r="C17" s="29">
        <v>1.9281914893617001E-2</v>
      </c>
      <c r="D17" s="29">
        <v>1.74193548387097E-2</v>
      </c>
      <c r="E17" s="29">
        <v>1.29469790382244E-2</v>
      </c>
      <c r="F17" s="29">
        <v>5.1480051480051496E-3</v>
      </c>
      <c r="G17" s="29">
        <v>1.7608217168011701E-2</v>
      </c>
      <c r="H17" s="29">
        <v>3.1042128603104201E-2</v>
      </c>
      <c r="I17" s="29">
        <v>2.9702970297029702E-2</v>
      </c>
      <c r="J17" s="29">
        <v>2.5889967637540499E-2</v>
      </c>
      <c r="K17" s="29">
        <v>9.7008892481810806E-3</v>
      </c>
      <c r="L17" s="29">
        <v>8.7642418930762508E-3</v>
      </c>
      <c r="N17" s="30"/>
    </row>
    <row r="18" spans="1:14" x14ac:dyDescent="0.2">
      <c r="A18" t="s">
        <v>64</v>
      </c>
      <c r="B18" s="29">
        <v>0.94729542302357805</v>
      </c>
      <c r="C18" s="29">
        <v>0.94880319148936199</v>
      </c>
      <c r="D18" s="29">
        <v>0.945806451612903</v>
      </c>
      <c r="E18" s="29">
        <v>0.94944512946978998</v>
      </c>
      <c r="F18" s="29">
        <v>0.97297297297297303</v>
      </c>
      <c r="G18" s="29">
        <v>0.94937637564196597</v>
      </c>
      <c r="H18" s="29">
        <v>0.90391722099039196</v>
      </c>
      <c r="I18" s="29">
        <v>0.89489718202589497</v>
      </c>
      <c r="J18" s="29">
        <v>0.88996763754045305</v>
      </c>
      <c r="K18" s="29">
        <v>0.89652384801940199</v>
      </c>
      <c r="L18" s="29">
        <v>0.88431200701139401</v>
      </c>
      <c r="N18" s="30"/>
    </row>
    <row r="19" spans="1:14" ht="14.25" x14ac:dyDescent="0.2">
      <c r="A19" t="s">
        <v>213</v>
      </c>
      <c r="B19" s="100">
        <v>3.1206657420249698E-2</v>
      </c>
      <c r="C19" s="100">
        <v>2.72606382978723E-2</v>
      </c>
      <c r="D19" s="92">
        <v>3.0967741935483899E-2</v>
      </c>
      <c r="E19" s="92">
        <v>3.1442663378544997E-2</v>
      </c>
      <c r="F19" s="92">
        <v>1.8661518661518699E-2</v>
      </c>
      <c r="G19" s="92">
        <v>2.8613352898019102E-2</v>
      </c>
      <c r="H19" s="92">
        <v>6.2084257206208401E-2</v>
      </c>
      <c r="I19" s="100">
        <v>7.0068545316070097E-2</v>
      </c>
      <c r="J19" s="31">
        <v>8.1715210355987097E-2</v>
      </c>
      <c r="K19" s="66">
        <v>9.1350040420371897E-2</v>
      </c>
      <c r="L19" s="31">
        <v>0.105170902716915</v>
      </c>
      <c r="N19" s="30"/>
    </row>
    <row r="20" spans="1:14" x14ac:dyDescent="0.2">
      <c r="A20" s="26" t="s">
        <v>55</v>
      </c>
      <c r="B20" s="75">
        <v>1</v>
      </c>
      <c r="C20" s="75">
        <v>1</v>
      </c>
      <c r="D20" s="75">
        <v>1</v>
      </c>
      <c r="E20" s="75">
        <v>1</v>
      </c>
      <c r="F20" s="75">
        <v>1</v>
      </c>
      <c r="G20" s="75">
        <v>1</v>
      </c>
      <c r="H20" s="75">
        <v>1</v>
      </c>
      <c r="I20" s="75">
        <v>1</v>
      </c>
      <c r="J20" s="75">
        <v>1</v>
      </c>
      <c r="K20" s="75">
        <v>1</v>
      </c>
      <c r="L20" s="75">
        <v>1</v>
      </c>
      <c r="M20" s="25"/>
    </row>
    <row r="21" spans="1:14" x14ac:dyDescent="0.2">
      <c r="L21" s="20" t="s">
        <v>56</v>
      </c>
    </row>
    <row r="22" spans="1:14" x14ac:dyDescent="0.2">
      <c r="A22" t="s">
        <v>57</v>
      </c>
    </row>
    <row r="23" spans="1:14" x14ac:dyDescent="0.2">
      <c r="A23" s="154" t="s">
        <v>202</v>
      </c>
      <c r="B23" s="154"/>
      <c r="C23" s="154"/>
      <c r="D23" s="154"/>
      <c r="E23" s="154"/>
      <c r="F23" s="154"/>
      <c r="G23" s="154"/>
      <c r="H23" s="154"/>
      <c r="I23" s="154"/>
      <c r="J23" s="154"/>
      <c r="K23" s="154"/>
      <c r="L23" s="154"/>
      <c r="M23" s="58"/>
    </row>
    <row r="24" spans="1:14" x14ac:dyDescent="0.2">
      <c r="A24" s="154"/>
      <c r="B24" s="154"/>
      <c r="C24" s="154"/>
      <c r="D24" s="154"/>
      <c r="E24" s="154"/>
      <c r="F24" s="154"/>
      <c r="G24" s="154"/>
      <c r="H24" s="154"/>
      <c r="I24" s="154"/>
      <c r="J24" s="154"/>
      <c r="K24" s="154"/>
      <c r="L24" s="154"/>
      <c r="M24" s="58"/>
    </row>
    <row r="25" spans="1:14" x14ac:dyDescent="0.2">
      <c r="A25" s="154"/>
      <c r="B25" s="154"/>
      <c r="C25" s="154"/>
      <c r="D25" s="154"/>
      <c r="E25" s="154"/>
      <c r="F25" s="154"/>
      <c r="G25" s="154"/>
      <c r="H25" s="154"/>
      <c r="I25" s="154"/>
      <c r="J25" s="154"/>
      <c r="K25" s="154"/>
      <c r="L25" s="154"/>
      <c r="M25" s="58"/>
    </row>
    <row r="26" spans="1:14" ht="12.75" customHeight="1" x14ac:dyDescent="0.2">
      <c r="A26" s="149" t="s">
        <v>216</v>
      </c>
      <c r="B26" s="149"/>
      <c r="C26" s="149"/>
      <c r="D26" s="149"/>
      <c r="E26" s="149"/>
      <c r="F26" s="149"/>
      <c r="G26" s="149"/>
      <c r="H26" s="149"/>
      <c r="I26" s="149"/>
      <c r="J26" s="149"/>
      <c r="K26" s="149"/>
      <c r="L26" s="149"/>
      <c r="M26" s="58"/>
    </row>
    <row r="27" spans="1:14" x14ac:dyDescent="0.2">
      <c r="A27" s="149"/>
      <c r="B27" s="149"/>
      <c r="C27" s="149"/>
      <c r="D27" s="149"/>
      <c r="E27" s="149"/>
      <c r="F27" s="149"/>
      <c r="G27" s="149"/>
      <c r="H27" s="149"/>
      <c r="I27" s="149"/>
      <c r="J27" s="149"/>
      <c r="K27" s="149"/>
      <c r="L27" s="149"/>
      <c r="M27" s="58"/>
    </row>
    <row r="28" spans="1:14" x14ac:dyDescent="0.2">
      <c r="A28" s="149"/>
      <c r="B28" s="149"/>
      <c r="C28" s="149"/>
      <c r="D28" s="149"/>
      <c r="E28" s="149"/>
      <c r="F28" s="149"/>
      <c r="G28" s="149"/>
      <c r="H28" s="149"/>
      <c r="I28" s="149"/>
      <c r="J28" s="149"/>
      <c r="K28" s="149"/>
      <c r="L28" s="149"/>
      <c r="M28" s="58"/>
    </row>
    <row r="29" spans="1:14" x14ac:dyDescent="0.2">
      <c r="A29" s="149" t="s">
        <v>230</v>
      </c>
      <c r="B29" s="149"/>
      <c r="C29" s="149"/>
      <c r="D29" s="149"/>
      <c r="E29" s="149"/>
      <c r="F29" s="149"/>
      <c r="G29" s="149"/>
      <c r="H29" s="149"/>
      <c r="I29" s="149"/>
      <c r="J29" s="149"/>
      <c r="K29" s="149"/>
      <c r="L29" s="149"/>
      <c r="M29" s="58"/>
    </row>
    <row r="30" spans="1:14" x14ac:dyDescent="0.2">
      <c r="A30" s="149"/>
      <c r="B30" s="149"/>
      <c r="C30" s="149"/>
      <c r="D30" s="149"/>
      <c r="E30" s="149"/>
      <c r="F30" s="149"/>
      <c r="G30" s="149"/>
      <c r="H30" s="149"/>
      <c r="I30" s="149"/>
      <c r="J30" s="149"/>
      <c r="K30" s="149"/>
      <c r="L30" s="149"/>
    </row>
    <row r="31" spans="1:14" ht="12.75" customHeight="1" x14ac:dyDescent="0.2"/>
    <row r="33" spans="1:13" ht="12.75" customHeight="1" x14ac:dyDescent="0.2">
      <c r="M33" s="6"/>
    </row>
    <row r="34" spans="1:13" x14ac:dyDescent="0.2">
      <c r="M34" s="6"/>
    </row>
    <row r="36" spans="1:13" x14ac:dyDescent="0.2">
      <c r="B36" s="43"/>
      <c r="C36" s="43"/>
      <c r="D36" s="43"/>
      <c r="E36" s="43"/>
      <c r="F36" s="43"/>
      <c r="G36" s="43"/>
      <c r="H36" s="43"/>
      <c r="I36" s="43"/>
      <c r="J36" s="43"/>
      <c r="K36" s="43"/>
      <c r="L36" s="43"/>
    </row>
    <row r="37" spans="1:13" x14ac:dyDescent="0.2">
      <c r="A37" s="43"/>
      <c r="B37" s="43"/>
      <c r="C37" s="43"/>
      <c r="D37" s="43"/>
      <c r="E37" s="43"/>
      <c r="F37" s="43"/>
      <c r="G37" s="43"/>
      <c r="H37" s="43"/>
      <c r="I37" s="43"/>
      <c r="J37" s="43"/>
      <c r="K37" s="43"/>
      <c r="L37" s="43"/>
    </row>
    <row r="38" spans="1:13" x14ac:dyDescent="0.2">
      <c r="A38" s="43"/>
      <c r="B38" s="43"/>
      <c r="C38" s="43"/>
      <c r="D38" s="43"/>
      <c r="E38" s="43"/>
      <c r="F38" s="43"/>
      <c r="G38" s="43"/>
      <c r="H38" s="43"/>
      <c r="I38" s="43"/>
      <c r="J38" s="43"/>
      <c r="K38" s="43"/>
      <c r="L38" s="43"/>
    </row>
  </sheetData>
  <mergeCells count="4">
    <mergeCell ref="A1:K1"/>
    <mergeCell ref="A29:L30"/>
    <mergeCell ref="A23:L25"/>
    <mergeCell ref="A26:L28"/>
  </mergeCells>
  <hyperlinks>
    <hyperlink ref="L1" location="Index!A1" display="Index" xr:uid="{00000000-0004-0000-1C00-000000000000}"/>
  </hyperlinks>
  <pageMargins left="0.74803149606299213" right="0.74803149606299213" top="0.98425196850393704" bottom="0.98425196850393704" header="0.51181102362204722" footer="0.51181102362204722"/>
  <pageSetup paperSize="9" fitToHeight="2" orientation="landscape" r:id="rId1"/>
  <headerFooter alignWithMargins="0">
    <oddHeader>&amp;CAssault offences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9"/>
  <sheetViews>
    <sheetView zoomScaleNormal="100" workbookViewId="0">
      <selection sqref="A1:L1"/>
    </sheetView>
  </sheetViews>
  <sheetFormatPr defaultRowHeight="12.75" x14ac:dyDescent="0.2"/>
  <cols>
    <col min="1" max="1" width="29.5703125" style="7" customWidth="1"/>
    <col min="2" max="2" width="16.7109375" style="7" customWidth="1"/>
    <col min="3" max="6" width="9.140625" style="12" customWidth="1"/>
    <col min="7" max="7" width="9.140625" customWidth="1"/>
  </cols>
  <sheetData>
    <row r="1" spans="1:22" s="11" customFormat="1" ht="15" customHeight="1" x14ac:dyDescent="0.2">
      <c r="A1" s="158" t="s">
        <v>139</v>
      </c>
      <c r="B1" s="158"/>
      <c r="C1" s="158"/>
      <c r="D1" s="158"/>
      <c r="E1" s="158"/>
      <c r="F1" s="158"/>
      <c r="G1" s="158"/>
      <c r="H1" s="158"/>
      <c r="I1" s="158"/>
      <c r="J1" s="158"/>
      <c r="K1" s="158"/>
      <c r="L1" s="158"/>
      <c r="M1" s="10" t="s">
        <v>50</v>
      </c>
    </row>
    <row r="3" spans="1:22" ht="17.25" customHeight="1" x14ac:dyDescent="0.2">
      <c r="A3" s="13" t="s">
        <v>51</v>
      </c>
      <c r="B3" s="13" t="s">
        <v>52</v>
      </c>
      <c r="C3" s="61" t="s">
        <v>142</v>
      </c>
      <c r="D3" s="14">
        <v>2009</v>
      </c>
      <c r="E3" s="14">
        <v>2010</v>
      </c>
      <c r="F3" s="14">
        <v>2011</v>
      </c>
      <c r="G3" s="14">
        <v>2012</v>
      </c>
      <c r="H3" s="14">
        <v>2013</v>
      </c>
      <c r="I3" s="14">
        <v>2014</v>
      </c>
      <c r="J3" s="14">
        <v>2015</v>
      </c>
      <c r="K3" s="14">
        <v>2016</v>
      </c>
      <c r="L3" s="14">
        <v>2017</v>
      </c>
      <c r="M3" s="14">
        <v>2018</v>
      </c>
    </row>
    <row r="4" spans="1:22" x14ac:dyDescent="0.2">
      <c r="A4" s="159" t="s">
        <v>140</v>
      </c>
      <c r="B4" s="15" t="s">
        <v>53</v>
      </c>
      <c r="C4" s="16">
        <v>40157</v>
      </c>
      <c r="D4" s="16">
        <v>41470</v>
      </c>
      <c r="E4" s="16">
        <v>44147</v>
      </c>
      <c r="F4" s="16">
        <v>43690</v>
      </c>
      <c r="G4" s="16">
        <v>43499</v>
      </c>
      <c r="H4" s="16">
        <v>41855</v>
      </c>
      <c r="I4" s="16">
        <v>45585</v>
      </c>
      <c r="J4" s="16">
        <v>48724</v>
      </c>
      <c r="K4" s="16">
        <v>44390</v>
      </c>
      <c r="L4" s="16">
        <v>40342</v>
      </c>
      <c r="M4" s="16">
        <v>35232</v>
      </c>
    </row>
    <row r="5" spans="1:22" x14ac:dyDescent="0.2">
      <c r="A5" s="159"/>
      <c r="B5" s="69" t="s">
        <v>54</v>
      </c>
      <c r="C5" s="70">
        <v>1797</v>
      </c>
      <c r="D5" s="70">
        <v>1997</v>
      </c>
      <c r="E5" s="70">
        <v>2528</v>
      </c>
      <c r="F5" s="70">
        <v>2412</v>
      </c>
      <c r="G5" s="70">
        <v>1925</v>
      </c>
      <c r="H5" s="70">
        <v>1792</v>
      </c>
      <c r="I5" s="70">
        <v>1835</v>
      </c>
      <c r="J5" s="70">
        <v>2088</v>
      </c>
      <c r="K5" s="70">
        <v>2139</v>
      </c>
      <c r="L5" s="70">
        <v>1839</v>
      </c>
      <c r="M5" s="70">
        <v>1658</v>
      </c>
    </row>
    <row r="6" spans="1:22" x14ac:dyDescent="0.2">
      <c r="A6" s="159"/>
      <c r="B6" s="18" t="s">
        <v>55</v>
      </c>
      <c r="C6" s="19">
        <v>41954</v>
      </c>
      <c r="D6" s="19">
        <v>43467</v>
      </c>
      <c r="E6" s="19">
        <v>46675</v>
      </c>
      <c r="F6" s="19">
        <v>46102</v>
      </c>
      <c r="G6" s="19">
        <v>45424</v>
      </c>
      <c r="H6" s="19">
        <v>43647</v>
      </c>
      <c r="I6" s="19">
        <v>47420</v>
      </c>
      <c r="J6" s="19">
        <v>50812</v>
      </c>
      <c r="K6" s="19">
        <v>46529</v>
      </c>
      <c r="L6" s="19">
        <v>42181</v>
      </c>
      <c r="M6" s="19">
        <v>36890</v>
      </c>
    </row>
    <row r="7" spans="1:22" ht="12.75" customHeight="1" x14ac:dyDescent="0.2">
      <c r="A7" s="163" t="s">
        <v>141</v>
      </c>
      <c r="B7" s="79" t="s">
        <v>53</v>
      </c>
      <c r="C7" s="16">
        <v>479</v>
      </c>
      <c r="D7" s="16">
        <v>524</v>
      </c>
      <c r="E7" s="16">
        <v>571</v>
      </c>
      <c r="F7" s="16">
        <v>696</v>
      </c>
      <c r="G7" s="17">
        <v>789</v>
      </c>
      <c r="H7" s="17">
        <v>748</v>
      </c>
      <c r="I7" s="17">
        <v>768</v>
      </c>
      <c r="J7" s="17">
        <v>884</v>
      </c>
      <c r="K7" s="17">
        <v>894</v>
      </c>
      <c r="L7" s="17">
        <v>879</v>
      </c>
      <c r="M7" s="17">
        <v>723</v>
      </c>
    </row>
    <row r="8" spans="1:22" x14ac:dyDescent="0.2">
      <c r="A8" s="164"/>
      <c r="B8" s="69" t="s">
        <v>54</v>
      </c>
      <c r="C8" s="70">
        <v>188</v>
      </c>
      <c r="D8" s="70">
        <v>190</v>
      </c>
      <c r="E8" s="70">
        <v>190</v>
      </c>
      <c r="F8" s="70">
        <v>196</v>
      </c>
      <c r="G8" s="70">
        <v>173</v>
      </c>
      <c r="H8" s="70">
        <v>142</v>
      </c>
      <c r="I8" s="70">
        <v>98</v>
      </c>
      <c r="J8" s="70">
        <v>119</v>
      </c>
      <c r="K8" s="70">
        <v>109</v>
      </c>
      <c r="L8" s="70">
        <v>75</v>
      </c>
      <c r="M8" s="70">
        <v>81</v>
      </c>
    </row>
    <row r="9" spans="1:22" x14ac:dyDescent="0.2">
      <c r="A9" s="165"/>
      <c r="B9" s="18" t="s">
        <v>55</v>
      </c>
      <c r="C9" s="19">
        <v>667</v>
      </c>
      <c r="D9" s="19">
        <v>714</v>
      </c>
      <c r="E9" s="19">
        <v>761</v>
      </c>
      <c r="F9" s="19">
        <v>892</v>
      </c>
      <c r="G9" s="19">
        <v>962</v>
      </c>
      <c r="H9" s="19">
        <v>890</v>
      </c>
      <c r="I9" s="19">
        <v>866</v>
      </c>
      <c r="J9" s="19">
        <v>1003</v>
      </c>
      <c r="K9" s="19">
        <v>1003</v>
      </c>
      <c r="L9" s="19">
        <v>954</v>
      </c>
      <c r="M9" s="19">
        <v>804</v>
      </c>
    </row>
    <row r="10" spans="1:22" x14ac:dyDescent="0.2">
      <c r="A10" s="160" t="s">
        <v>55</v>
      </c>
      <c r="B10" s="60" t="s">
        <v>53</v>
      </c>
      <c r="C10" s="17">
        <v>40636</v>
      </c>
      <c r="D10" s="17">
        <v>41994</v>
      </c>
      <c r="E10" s="17">
        <v>44718</v>
      </c>
      <c r="F10" s="17">
        <v>44386</v>
      </c>
      <c r="G10" s="17">
        <v>44288</v>
      </c>
      <c r="H10" s="17">
        <v>42603</v>
      </c>
      <c r="I10" s="17">
        <v>46353</v>
      </c>
      <c r="J10" s="17">
        <v>49608</v>
      </c>
      <c r="K10" s="17">
        <v>45284</v>
      </c>
      <c r="L10" s="17">
        <v>41221</v>
      </c>
      <c r="M10" s="17">
        <v>35955</v>
      </c>
      <c r="O10" s="25"/>
      <c r="P10" s="25"/>
      <c r="Q10" s="25"/>
      <c r="R10" s="25"/>
      <c r="S10" s="25"/>
      <c r="T10" s="25"/>
      <c r="U10" s="25"/>
      <c r="V10" s="25"/>
    </row>
    <row r="11" spans="1:22" x14ac:dyDescent="0.2">
      <c r="A11" s="161"/>
      <c r="B11" s="69" t="s">
        <v>54</v>
      </c>
      <c r="C11" s="70">
        <v>1985</v>
      </c>
      <c r="D11" s="70">
        <v>2187</v>
      </c>
      <c r="E11" s="70">
        <v>2718</v>
      </c>
      <c r="F11" s="70">
        <v>2608</v>
      </c>
      <c r="G11" s="70">
        <v>2098</v>
      </c>
      <c r="H11" s="70">
        <v>1934</v>
      </c>
      <c r="I11" s="70">
        <v>1933</v>
      </c>
      <c r="J11" s="70">
        <v>2207</v>
      </c>
      <c r="K11" s="70">
        <v>2248</v>
      </c>
      <c r="L11" s="70">
        <v>1914</v>
      </c>
      <c r="M11" s="70">
        <v>1739</v>
      </c>
      <c r="O11" s="25"/>
      <c r="P11" s="25"/>
      <c r="Q11" s="25"/>
      <c r="R11" s="25"/>
      <c r="S11" s="25"/>
      <c r="T11" s="25"/>
      <c r="U11" s="25"/>
      <c r="V11" s="25"/>
    </row>
    <row r="12" spans="1:22" x14ac:dyDescent="0.2">
      <c r="A12" s="162"/>
      <c r="B12" s="18" t="s">
        <v>55</v>
      </c>
      <c r="C12" s="19">
        <v>42621</v>
      </c>
      <c r="D12" s="19">
        <v>44181</v>
      </c>
      <c r="E12" s="19">
        <v>47436</v>
      </c>
      <c r="F12" s="19">
        <v>46994</v>
      </c>
      <c r="G12" s="19">
        <v>46386</v>
      </c>
      <c r="H12" s="19">
        <v>44537</v>
      </c>
      <c r="I12" s="19">
        <v>48286</v>
      </c>
      <c r="J12" s="19">
        <v>51815</v>
      </c>
      <c r="K12" s="19">
        <v>47532</v>
      </c>
      <c r="L12" s="19">
        <v>43135</v>
      </c>
      <c r="M12" s="19">
        <v>37694</v>
      </c>
      <c r="O12" s="25"/>
      <c r="P12" s="25"/>
      <c r="Q12" s="25"/>
      <c r="R12" s="25"/>
      <c r="S12" s="25"/>
      <c r="T12" s="25"/>
      <c r="U12" s="25"/>
      <c r="V12" s="25"/>
    </row>
    <row r="13" spans="1:22" x14ac:dyDescent="0.2">
      <c r="A13" s="59"/>
      <c r="B13" s="59"/>
      <c r="G13" s="12"/>
      <c r="H13" s="12"/>
      <c r="I13" s="12"/>
      <c r="M13" s="20"/>
    </row>
    <row r="14" spans="1:22" x14ac:dyDescent="0.2">
      <c r="A14" s="59"/>
      <c r="B14" s="59"/>
      <c r="G14" s="12"/>
      <c r="H14" s="21"/>
      <c r="I14" s="21"/>
      <c r="J14" s="21"/>
      <c r="K14" s="21"/>
      <c r="L14" s="21"/>
      <c r="M14" s="21"/>
    </row>
    <row r="15" spans="1:22" ht="17.25" customHeight="1" x14ac:dyDescent="0.2">
      <c r="A15" s="13" t="s">
        <v>51</v>
      </c>
      <c r="B15" s="13" t="s">
        <v>52</v>
      </c>
      <c r="C15" s="61" t="s">
        <v>142</v>
      </c>
      <c r="D15" s="14">
        <v>2009</v>
      </c>
      <c r="E15" s="14">
        <v>2010</v>
      </c>
      <c r="F15" s="14">
        <v>2011</v>
      </c>
      <c r="G15" s="14">
        <v>2012</v>
      </c>
      <c r="H15" s="14">
        <v>2013</v>
      </c>
      <c r="I15" s="14">
        <v>2014</v>
      </c>
      <c r="J15" s="14">
        <v>2015</v>
      </c>
      <c r="K15" s="14">
        <v>2016</v>
      </c>
      <c r="L15" s="14">
        <v>2017</v>
      </c>
      <c r="M15" s="14">
        <v>2018</v>
      </c>
    </row>
    <row r="16" spans="1:22" x14ac:dyDescent="0.2">
      <c r="A16" s="159" t="s">
        <v>140</v>
      </c>
      <c r="B16" s="15" t="s">
        <v>53</v>
      </c>
      <c r="C16" s="22">
        <v>0.957167373790342</v>
      </c>
      <c r="D16" s="22">
        <v>0.954057100789104</v>
      </c>
      <c r="E16" s="22">
        <v>0.94583824317086196</v>
      </c>
      <c r="F16" s="22">
        <v>0.94768122858010495</v>
      </c>
      <c r="G16" s="91">
        <v>0.95762152166255698</v>
      </c>
      <c r="H16" s="91">
        <v>0.95894334089399003</v>
      </c>
      <c r="I16" s="22">
        <v>0.96130324757486296</v>
      </c>
      <c r="J16" s="22">
        <v>0.95890734472171901</v>
      </c>
      <c r="K16" s="22">
        <v>0.95402867029164595</v>
      </c>
      <c r="L16" s="22">
        <v>0.956402171593846</v>
      </c>
      <c r="M16" s="22">
        <v>0.95505557061534296</v>
      </c>
    </row>
    <row r="17" spans="1:13" x14ac:dyDescent="0.2">
      <c r="A17" s="159"/>
      <c r="B17" s="69" t="s">
        <v>54</v>
      </c>
      <c r="C17" s="74">
        <v>4.2832626209658199E-2</v>
      </c>
      <c r="D17" s="74">
        <v>4.5942899210895602E-2</v>
      </c>
      <c r="E17" s="74">
        <v>5.4161756829137701E-2</v>
      </c>
      <c r="F17" s="74">
        <v>5.2318771419895001E-2</v>
      </c>
      <c r="G17" s="74">
        <v>4.23784783374428E-2</v>
      </c>
      <c r="H17" s="74">
        <v>4.1056659106009599E-2</v>
      </c>
      <c r="I17" s="74">
        <v>3.86967524251371E-2</v>
      </c>
      <c r="J17" s="74">
        <v>4.1092655278280703E-2</v>
      </c>
      <c r="K17" s="74">
        <v>4.5971329708353902E-2</v>
      </c>
      <c r="L17" s="74">
        <v>4.35978284061544E-2</v>
      </c>
      <c r="M17" s="74">
        <v>4.4944429384657099E-2</v>
      </c>
    </row>
    <row r="18" spans="1:13" x14ac:dyDescent="0.2">
      <c r="A18" s="159"/>
      <c r="B18" s="72" t="s">
        <v>55</v>
      </c>
      <c r="C18" s="73">
        <v>1</v>
      </c>
      <c r="D18" s="73">
        <v>1</v>
      </c>
      <c r="E18" s="73">
        <v>1</v>
      </c>
      <c r="F18" s="73">
        <v>1</v>
      </c>
      <c r="G18" s="73">
        <v>1</v>
      </c>
      <c r="H18" s="73">
        <v>1</v>
      </c>
      <c r="I18" s="73">
        <v>1</v>
      </c>
      <c r="J18" s="73">
        <v>1</v>
      </c>
      <c r="K18" s="73">
        <v>1</v>
      </c>
      <c r="L18" s="73">
        <v>1</v>
      </c>
      <c r="M18" s="73">
        <v>1</v>
      </c>
    </row>
    <row r="19" spans="1:13" ht="12.75" customHeight="1" x14ac:dyDescent="0.2">
      <c r="A19" s="163" t="s">
        <v>141</v>
      </c>
      <c r="B19" s="79" t="s">
        <v>53</v>
      </c>
      <c r="C19" s="71">
        <v>0.71814092953523201</v>
      </c>
      <c r="D19" s="71">
        <v>0.73389355742296902</v>
      </c>
      <c r="E19" s="71">
        <v>0.75032851511169496</v>
      </c>
      <c r="F19" s="71">
        <v>0.78026905829596405</v>
      </c>
      <c r="G19" s="71">
        <v>0.82016632016631996</v>
      </c>
      <c r="H19" s="71">
        <v>0.84044943820224705</v>
      </c>
      <c r="I19" s="71">
        <v>0.88683602771362602</v>
      </c>
      <c r="J19" s="71">
        <v>0.88135593220339004</v>
      </c>
      <c r="K19" s="71">
        <v>0.89132602193419697</v>
      </c>
      <c r="L19" s="71">
        <v>0.92138364779874204</v>
      </c>
      <c r="M19" s="71">
        <v>0.89925373134328401</v>
      </c>
    </row>
    <row r="20" spans="1:13" x14ac:dyDescent="0.2">
      <c r="A20" s="164"/>
      <c r="B20" s="69" t="s">
        <v>54</v>
      </c>
      <c r="C20" s="74">
        <v>0.28185907046476799</v>
      </c>
      <c r="D20" s="74">
        <v>0.26610644257703098</v>
      </c>
      <c r="E20" s="74">
        <v>0.24967148488830501</v>
      </c>
      <c r="F20" s="74">
        <v>0.21973094170403601</v>
      </c>
      <c r="G20" s="74">
        <v>0.17983367983368001</v>
      </c>
      <c r="H20" s="74">
        <v>0.15955056179775301</v>
      </c>
      <c r="I20" s="74">
        <v>0.113163972286374</v>
      </c>
      <c r="J20" s="74">
        <v>0.11864406779661001</v>
      </c>
      <c r="K20" s="74">
        <v>0.10867397806580301</v>
      </c>
      <c r="L20" s="74">
        <v>7.86163522012579E-2</v>
      </c>
      <c r="M20" s="74">
        <v>0.100746268656716</v>
      </c>
    </row>
    <row r="21" spans="1:13" x14ac:dyDescent="0.2">
      <c r="A21" s="165"/>
      <c r="B21" s="18" t="s">
        <v>55</v>
      </c>
      <c r="C21" s="23">
        <v>1</v>
      </c>
      <c r="D21" s="23">
        <v>1</v>
      </c>
      <c r="E21" s="23">
        <v>1</v>
      </c>
      <c r="F21" s="23">
        <v>1</v>
      </c>
      <c r="G21" s="23">
        <v>1</v>
      </c>
      <c r="H21" s="23">
        <v>1</v>
      </c>
      <c r="I21" s="23">
        <v>1</v>
      </c>
      <c r="J21" s="23">
        <v>1</v>
      </c>
      <c r="K21" s="23">
        <v>1</v>
      </c>
      <c r="L21" s="23">
        <v>1</v>
      </c>
      <c r="M21" s="23">
        <v>1</v>
      </c>
    </row>
    <row r="22" spans="1:13" x14ac:dyDescent="0.2">
      <c r="A22" s="157" t="s">
        <v>55</v>
      </c>
      <c r="B22" s="60" t="s">
        <v>53</v>
      </c>
      <c r="C22" s="22">
        <v>0.95342671453039585</v>
      </c>
      <c r="D22" s="22">
        <v>0.95049908331635768</v>
      </c>
      <c r="E22" s="22">
        <v>0.9427017455097394</v>
      </c>
      <c r="F22" s="22">
        <v>0.94450355364514615</v>
      </c>
      <c r="G22" s="22">
        <v>0.95477083602811197</v>
      </c>
      <c r="H22" s="22">
        <v>0.95657543166356063</v>
      </c>
      <c r="I22" s="22">
        <v>0.95996769249886094</v>
      </c>
      <c r="J22" s="22">
        <v>0.95740615651838268</v>
      </c>
      <c r="K22" s="22">
        <v>0.95270554573760835</v>
      </c>
      <c r="L22" s="22">
        <v>0.9556276805378463</v>
      </c>
      <c r="M22" s="22">
        <v>0.95386533665835416</v>
      </c>
    </row>
    <row r="23" spans="1:13" x14ac:dyDescent="0.2">
      <c r="A23" s="157"/>
      <c r="B23" s="69" t="s">
        <v>54</v>
      </c>
      <c r="C23" s="74">
        <v>4.6573285469604188E-2</v>
      </c>
      <c r="D23" s="74">
        <v>4.9500916683642288E-2</v>
      </c>
      <c r="E23" s="74">
        <v>5.7298254490260561E-2</v>
      </c>
      <c r="F23" s="74">
        <v>5.5496446354853811E-2</v>
      </c>
      <c r="G23" s="74">
        <v>4.5229163971888073E-2</v>
      </c>
      <c r="H23" s="74">
        <v>4.3424568336439366E-2</v>
      </c>
      <c r="I23" s="74">
        <v>4.0032307501139043E-2</v>
      </c>
      <c r="J23" s="74">
        <v>4.2593843481617294E-2</v>
      </c>
      <c r="K23" s="74">
        <v>4.729445426239165E-2</v>
      </c>
      <c r="L23" s="74">
        <v>4.4372319462153705E-2</v>
      </c>
      <c r="M23" s="74">
        <v>4.6134663341645885E-2</v>
      </c>
    </row>
    <row r="24" spans="1:13" x14ac:dyDescent="0.2">
      <c r="A24" s="157"/>
      <c r="B24" s="18" t="s">
        <v>55</v>
      </c>
      <c r="C24" s="23">
        <v>1</v>
      </c>
      <c r="D24" s="23">
        <v>1</v>
      </c>
      <c r="E24" s="23">
        <v>1</v>
      </c>
      <c r="F24" s="23">
        <v>1</v>
      </c>
      <c r="G24" s="23">
        <v>1</v>
      </c>
      <c r="H24" s="23">
        <v>1</v>
      </c>
      <c r="I24" s="23">
        <v>1</v>
      </c>
      <c r="J24" s="23">
        <v>1</v>
      </c>
      <c r="K24" s="23">
        <v>1</v>
      </c>
      <c r="L24" s="23">
        <v>1</v>
      </c>
      <c r="M24" s="23">
        <v>1</v>
      </c>
    </row>
    <row r="25" spans="1:13" x14ac:dyDescent="0.2">
      <c r="G25" s="12"/>
      <c r="H25" s="12"/>
      <c r="I25" s="12"/>
      <c r="M25" s="20" t="s">
        <v>56</v>
      </c>
    </row>
    <row r="26" spans="1:13" x14ac:dyDescent="0.2">
      <c r="A26" s="7" t="s">
        <v>90</v>
      </c>
      <c r="C26" s="21"/>
      <c r="D26" s="21"/>
    </row>
    <row r="27" spans="1:13" x14ac:dyDescent="0.2">
      <c r="A27" s="151" t="s">
        <v>91</v>
      </c>
      <c r="B27" s="151"/>
      <c r="C27" s="151"/>
      <c r="D27" s="151"/>
      <c r="E27" s="102"/>
      <c r="F27" s="102"/>
      <c r="G27" s="102"/>
      <c r="H27" s="102"/>
      <c r="I27" s="102"/>
      <c r="J27" s="102"/>
      <c r="K27" s="102"/>
      <c r="L27" s="102"/>
      <c r="M27" s="102"/>
    </row>
    <row r="28" spans="1:13" x14ac:dyDescent="0.2">
      <c r="F28"/>
    </row>
    <row r="29" spans="1:13" ht="12.75" customHeight="1" x14ac:dyDescent="0.2">
      <c r="A29" s="58"/>
      <c r="B29" s="58"/>
      <c r="C29" s="58"/>
      <c r="D29" s="58"/>
      <c r="E29" s="58"/>
      <c r="F29" s="58"/>
      <c r="G29" s="58"/>
      <c r="H29" s="58"/>
      <c r="I29" s="58"/>
      <c r="J29" s="58"/>
      <c r="K29" s="43"/>
      <c r="L29" s="43"/>
      <c r="M29" s="43"/>
    </row>
    <row r="30" spans="1:13" x14ac:dyDescent="0.2">
      <c r="F30"/>
    </row>
    <row r="31" spans="1:13" x14ac:dyDescent="0.2">
      <c r="F31"/>
    </row>
    <row r="32" spans="1:13" x14ac:dyDescent="0.2">
      <c r="C32" s="7"/>
      <c r="D32" s="7"/>
      <c r="E32" s="7"/>
      <c r="F32" s="7"/>
    </row>
    <row r="33" spans="1:6" x14ac:dyDescent="0.2">
      <c r="A33" s="96"/>
      <c r="F33"/>
    </row>
    <row r="34" spans="1:6" x14ac:dyDescent="0.2">
      <c r="F34"/>
    </row>
    <row r="35" spans="1:6" x14ac:dyDescent="0.2">
      <c r="F35"/>
    </row>
    <row r="36" spans="1:6" x14ac:dyDescent="0.2">
      <c r="F36"/>
    </row>
    <row r="37" spans="1:6" x14ac:dyDescent="0.2">
      <c r="F37"/>
    </row>
    <row r="38" spans="1:6" x14ac:dyDescent="0.2">
      <c r="F38"/>
    </row>
    <row r="39" spans="1:6" x14ac:dyDescent="0.2">
      <c r="F39"/>
    </row>
  </sheetData>
  <mergeCells count="8">
    <mergeCell ref="A27:D27"/>
    <mergeCell ref="A22:A24"/>
    <mergeCell ref="A1:L1"/>
    <mergeCell ref="A4:A6"/>
    <mergeCell ref="A10:A12"/>
    <mergeCell ref="A16:A18"/>
    <mergeCell ref="A7:A9"/>
    <mergeCell ref="A19:A21"/>
  </mergeCells>
  <hyperlinks>
    <hyperlink ref="M1" location="Index!A1" display="Index" xr:uid="{00000000-0004-0000-0200-000000000000}"/>
  </hyperlinks>
  <pageMargins left="0.74803149606299213" right="0.74803149606299213" top="0.98425196850393704" bottom="0.98425196850393704" header="0.51181102362204722" footer="0.51181102362204722"/>
  <pageSetup paperSize="9" scale="91" orientation="landscape" r:id="rId1"/>
  <headerFooter alignWithMargins="0">
    <oddHeader>&amp;CAssault offences</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24"/>
  <sheetViews>
    <sheetView zoomScaleNormal="100" workbookViewId="0">
      <selection sqref="A1:K1"/>
    </sheetView>
  </sheetViews>
  <sheetFormatPr defaultRowHeight="12.75" x14ac:dyDescent="0.2"/>
  <cols>
    <col min="1" max="1" width="41.42578125" style="102" customWidth="1"/>
    <col min="2" max="3" width="9.140625" style="21" customWidth="1"/>
    <col min="4" max="8" width="9.140625" style="12" customWidth="1"/>
    <col min="9" max="9" width="9.140625" customWidth="1"/>
  </cols>
  <sheetData>
    <row r="1" spans="1:12" s="11" customFormat="1" ht="27.75" customHeight="1" x14ac:dyDescent="0.2">
      <c r="A1" s="172" t="s">
        <v>260</v>
      </c>
      <c r="B1" s="172"/>
      <c r="C1" s="172"/>
      <c r="D1" s="172"/>
      <c r="E1" s="172"/>
      <c r="F1" s="172"/>
      <c r="G1" s="172"/>
      <c r="H1" s="172"/>
      <c r="I1" s="172"/>
      <c r="J1" s="172"/>
      <c r="K1" s="172"/>
      <c r="L1" s="10" t="s">
        <v>50</v>
      </c>
    </row>
    <row r="3" spans="1:12" ht="14.25" x14ac:dyDescent="0.2">
      <c r="A3" s="13" t="s">
        <v>214</v>
      </c>
      <c r="B3" s="98">
        <v>2008</v>
      </c>
      <c r="C3" s="32">
        <v>2009</v>
      </c>
      <c r="D3" s="32">
        <v>2010</v>
      </c>
      <c r="E3" s="32">
        <v>2011</v>
      </c>
      <c r="F3" s="32">
        <v>2012</v>
      </c>
      <c r="G3" s="32">
        <v>2013</v>
      </c>
      <c r="H3" s="32">
        <v>2014</v>
      </c>
      <c r="I3" s="32">
        <v>2015</v>
      </c>
      <c r="J3" s="32">
        <v>2016</v>
      </c>
      <c r="K3" s="32">
        <v>2017</v>
      </c>
      <c r="L3" s="32">
        <v>2018</v>
      </c>
    </row>
    <row r="4" spans="1:12" x14ac:dyDescent="0.2">
      <c r="A4" s="102" t="s">
        <v>65</v>
      </c>
      <c r="B4" s="33">
        <v>4.3207497612225412</v>
      </c>
      <c r="C4" s="33">
        <v>4.4775112917795834</v>
      </c>
      <c r="D4" s="33">
        <v>4.6557557156836582</v>
      </c>
      <c r="E4" s="33">
        <v>5.1147802197802168</v>
      </c>
      <c r="F4" s="33">
        <v>5.7340870098039254</v>
      </c>
      <c r="G4" s="33">
        <v>6.2408674311528083</v>
      </c>
      <c r="H4" s="33">
        <v>6.4133663366336586</v>
      </c>
      <c r="I4" s="33">
        <v>6.3895438898450925</v>
      </c>
      <c r="J4" s="33">
        <v>6.4904281345565744</v>
      </c>
      <c r="K4" s="33">
        <v>6.7901851851851838</v>
      </c>
      <c r="L4" s="33">
        <v>7.1779946613279924</v>
      </c>
    </row>
    <row r="5" spans="1:12" x14ac:dyDescent="0.2">
      <c r="A5" s="34" t="s">
        <v>66</v>
      </c>
      <c r="B5" s="35">
        <v>4</v>
      </c>
      <c r="C5" s="35">
        <v>4</v>
      </c>
      <c r="D5" s="35">
        <v>4</v>
      </c>
      <c r="E5" s="35">
        <v>5</v>
      </c>
      <c r="F5" s="35">
        <v>5</v>
      </c>
      <c r="G5" s="35">
        <v>6</v>
      </c>
      <c r="H5" s="35">
        <v>6</v>
      </c>
      <c r="I5" s="35">
        <v>6</v>
      </c>
      <c r="J5" s="35">
        <v>6</v>
      </c>
      <c r="K5" s="35">
        <v>6</v>
      </c>
      <c r="L5" s="35">
        <v>6.5</v>
      </c>
    </row>
    <row r="6" spans="1:12" ht="14.25" x14ac:dyDescent="0.2">
      <c r="A6" s="36" t="s">
        <v>67</v>
      </c>
      <c r="B6" s="118">
        <v>0.233528550512445</v>
      </c>
      <c r="C6" s="118">
        <v>0.138051857042747</v>
      </c>
      <c r="D6" s="119">
        <v>0.148021828103684</v>
      </c>
      <c r="E6" s="118">
        <v>0.11363636363636399</v>
      </c>
      <c r="F6" s="118">
        <v>0.100529100529101</v>
      </c>
      <c r="G6" s="118">
        <v>1.15919629057187E-2</v>
      </c>
      <c r="H6" s="118">
        <v>8.9942763695829899E-3</v>
      </c>
      <c r="I6" s="118">
        <v>1.1063829787233999E-2</v>
      </c>
      <c r="J6" s="118">
        <v>9.0909090909090905E-3</v>
      </c>
      <c r="K6" s="118">
        <v>1.26239855725879E-2</v>
      </c>
      <c r="L6" s="118">
        <v>9.9108027750247803E-3</v>
      </c>
    </row>
    <row r="7" spans="1:12" x14ac:dyDescent="0.2">
      <c r="L7" s="20" t="s">
        <v>56</v>
      </c>
    </row>
    <row r="8" spans="1:12" x14ac:dyDescent="0.2">
      <c r="A8" s="102" t="s">
        <v>57</v>
      </c>
      <c r="D8" s="21"/>
      <c r="E8" s="21"/>
      <c r="F8" s="21"/>
      <c r="G8" s="21"/>
      <c r="H8" s="21"/>
      <c r="I8" s="21"/>
      <c r="J8" s="21"/>
      <c r="K8" s="21"/>
      <c r="L8" s="21"/>
    </row>
    <row r="9" spans="1:12" x14ac:dyDescent="0.2">
      <c r="A9" s="154" t="s">
        <v>202</v>
      </c>
      <c r="B9" s="154"/>
      <c r="C9" s="154"/>
      <c r="D9" s="154"/>
      <c r="E9" s="154"/>
      <c r="F9" s="154"/>
      <c r="G9" s="154"/>
      <c r="H9" s="154"/>
      <c r="I9" s="154"/>
      <c r="J9" s="154"/>
      <c r="K9" s="154"/>
      <c r="L9" s="154"/>
    </row>
    <row r="10" spans="1:12" x14ac:dyDescent="0.2">
      <c r="A10" s="154"/>
      <c r="B10" s="154"/>
      <c r="C10" s="154"/>
      <c r="D10" s="154"/>
      <c r="E10" s="154"/>
      <c r="F10" s="154"/>
      <c r="G10" s="154"/>
      <c r="H10" s="154"/>
      <c r="I10" s="154"/>
      <c r="J10" s="154"/>
      <c r="K10" s="154"/>
      <c r="L10" s="154"/>
    </row>
    <row r="11" spans="1:12" x14ac:dyDescent="0.2">
      <c r="A11" s="154"/>
      <c r="B11" s="154"/>
      <c r="C11" s="154"/>
      <c r="D11" s="154"/>
      <c r="E11" s="154"/>
      <c r="F11" s="154"/>
      <c r="G11" s="154"/>
      <c r="H11" s="154"/>
      <c r="I11" s="154"/>
      <c r="J11" s="154"/>
      <c r="K11" s="154"/>
      <c r="L11" s="154"/>
    </row>
    <row r="12" spans="1:12" ht="12.75" customHeight="1" x14ac:dyDescent="0.2">
      <c r="A12" s="149" t="s">
        <v>219</v>
      </c>
      <c r="B12" s="149"/>
      <c r="C12" s="149"/>
      <c r="D12" s="149"/>
      <c r="E12" s="149"/>
      <c r="F12" s="149"/>
      <c r="G12" s="149"/>
      <c r="H12" s="149"/>
      <c r="I12" s="149"/>
      <c r="J12" s="149"/>
      <c r="K12" s="149"/>
      <c r="L12" s="149"/>
    </row>
    <row r="13" spans="1:12" x14ac:dyDescent="0.2">
      <c r="A13" s="149"/>
      <c r="B13" s="149"/>
      <c r="C13" s="149"/>
      <c r="D13" s="149"/>
      <c r="E13" s="149"/>
      <c r="F13" s="149"/>
      <c r="G13" s="149"/>
      <c r="H13" s="149"/>
      <c r="I13" s="149"/>
      <c r="J13" s="149"/>
      <c r="K13" s="149"/>
      <c r="L13" s="149"/>
    </row>
    <row r="14" spans="1:12" x14ac:dyDescent="0.2">
      <c r="A14" s="149"/>
      <c r="B14" s="149"/>
      <c r="C14" s="149"/>
      <c r="D14" s="149"/>
      <c r="E14" s="149"/>
      <c r="F14" s="149"/>
      <c r="G14" s="149"/>
      <c r="H14" s="149"/>
      <c r="I14" s="149"/>
      <c r="J14" s="149"/>
      <c r="K14" s="149"/>
      <c r="L14" s="149"/>
    </row>
    <row r="15" spans="1:12" x14ac:dyDescent="0.2">
      <c r="A15" s="6" t="s">
        <v>215</v>
      </c>
      <c r="B15" s="102"/>
      <c r="C15" s="102"/>
      <c r="D15" s="102"/>
      <c r="E15" s="6"/>
      <c r="F15" s="6"/>
      <c r="G15" s="6"/>
      <c r="H15" s="6"/>
      <c r="I15" s="6"/>
      <c r="J15" s="6"/>
      <c r="K15" s="6"/>
      <c r="L15" s="6"/>
    </row>
    <row r="16" spans="1:12" x14ac:dyDescent="0.2">
      <c r="A16" s="151" t="s">
        <v>68</v>
      </c>
      <c r="B16" s="151"/>
      <c r="C16" s="151"/>
      <c r="D16" s="151"/>
      <c r="E16" s="151"/>
      <c r="F16" s="151"/>
      <c r="G16" s="151"/>
      <c r="H16" s="151"/>
      <c r="I16" s="151"/>
      <c r="J16" s="151"/>
      <c r="K16" s="151"/>
      <c r="L16" s="151"/>
    </row>
    <row r="17" spans="1:12" x14ac:dyDescent="0.2">
      <c r="A17" s="154" t="s">
        <v>94</v>
      </c>
      <c r="B17" s="154"/>
      <c r="C17" s="154"/>
      <c r="D17" s="154"/>
      <c r="E17" s="154"/>
      <c r="F17" s="154"/>
      <c r="G17" s="154"/>
      <c r="H17" s="154"/>
      <c r="I17" s="154"/>
      <c r="J17" s="154"/>
      <c r="K17" s="154"/>
      <c r="L17" s="154"/>
    </row>
    <row r="18" spans="1:12" x14ac:dyDescent="0.2">
      <c r="A18" s="154"/>
      <c r="B18" s="154"/>
      <c r="C18" s="154"/>
      <c r="D18" s="154"/>
      <c r="E18" s="154"/>
      <c r="F18" s="154"/>
      <c r="G18" s="154"/>
      <c r="H18" s="154"/>
      <c r="I18" s="154"/>
      <c r="J18" s="154"/>
      <c r="K18" s="154"/>
      <c r="L18" s="154"/>
    </row>
    <row r="23" spans="1:12" ht="12.75" customHeight="1" x14ac:dyDescent="0.2">
      <c r="A23" s="58"/>
      <c r="B23" s="58"/>
      <c r="C23" s="58"/>
      <c r="D23" s="58"/>
      <c r="E23" s="58"/>
      <c r="F23" s="58"/>
      <c r="G23" s="58"/>
      <c r="H23" s="97"/>
      <c r="I23" s="97"/>
      <c r="J23" s="97"/>
      <c r="K23" s="97"/>
      <c r="L23" s="97"/>
    </row>
    <row r="24" spans="1:12" x14ac:dyDescent="0.2">
      <c r="A24" s="6"/>
      <c r="B24" s="6"/>
      <c r="C24" s="6"/>
      <c r="D24" s="6"/>
      <c r="E24" s="6"/>
    </row>
  </sheetData>
  <mergeCells count="5">
    <mergeCell ref="A1:K1"/>
    <mergeCell ref="A16:L16"/>
    <mergeCell ref="A17:L18"/>
    <mergeCell ref="A9:L11"/>
    <mergeCell ref="A12:L14"/>
  </mergeCells>
  <hyperlinks>
    <hyperlink ref="L1" location="Index!A1" display="Index" xr:uid="{00000000-0004-0000-1D00-000000000000}"/>
  </hyperlinks>
  <pageMargins left="0.74803149606299213" right="0.74803149606299213" top="0.98425196850393704" bottom="0.98425196850393704" header="0.51181102362204722" footer="0.51181102362204722"/>
  <pageSetup paperSize="9" scale="94" orientation="landscape" r:id="rId1"/>
  <headerFooter alignWithMargins="0">
    <oddHeader>&amp;CAssault offences</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31"/>
  <sheetViews>
    <sheetView zoomScaleNormal="100" workbookViewId="0">
      <selection sqref="A1:C2"/>
    </sheetView>
  </sheetViews>
  <sheetFormatPr defaultRowHeight="12.75" x14ac:dyDescent="0.2"/>
  <cols>
    <col min="1" max="1" width="24.7109375" customWidth="1"/>
    <col min="2" max="3" width="16.7109375" customWidth="1"/>
    <col min="4" max="4" width="9.140625" customWidth="1"/>
    <col min="5" max="5" width="10.42578125" customWidth="1"/>
    <col min="6" max="6" width="10" customWidth="1"/>
    <col min="7" max="7" width="10.140625" customWidth="1"/>
    <col min="8" max="8" width="10.7109375" customWidth="1"/>
    <col min="9" max="9" width="9.85546875" customWidth="1"/>
    <col min="10" max="10" width="9.140625" customWidth="1"/>
  </cols>
  <sheetData>
    <row r="1" spans="1:12" ht="19.5" customHeight="1" x14ac:dyDescent="0.2">
      <c r="A1" s="172" t="s">
        <v>261</v>
      </c>
      <c r="B1" s="172"/>
      <c r="C1" s="172"/>
      <c r="D1" s="10" t="s">
        <v>50</v>
      </c>
      <c r="G1" s="104"/>
      <c r="H1" s="104"/>
      <c r="I1" s="104"/>
      <c r="K1" s="11"/>
    </row>
    <row r="2" spans="1:12" ht="21" customHeight="1" x14ac:dyDescent="0.2">
      <c r="A2" s="172"/>
      <c r="B2" s="172"/>
      <c r="C2" s="172"/>
      <c r="D2" s="104"/>
      <c r="E2" s="104"/>
      <c r="F2" s="104"/>
      <c r="G2" s="104"/>
      <c r="H2" s="104"/>
      <c r="I2" s="104"/>
      <c r="J2" s="10"/>
      <c r="K2" s="11"/>
    </row>
    <row r="4" spans="1:12" ht="29.25" customHeight="1" x14ac:dyDescent="0.2">
      <c r="A4" s="40" t="s">
        <v>217</v>
      </c>
      <c r="B4" s="40" t="s">
        <v>69</v>
      </c>
      <c r="C4" s="40" t="s">
        <v>70</v>
      </c>
    </row>
    <row r="5" spans="1:12" x14ac:dyDescent="0.2">
      <c r="A5" s="102" t="s">
        <v>149</v>
      </c>
      <c r="B5" s="25">
        <v>55</v>
      </c>
      <c r="C5" s="30">
        <v>5.45094152626363E-2</v>
      </c>
      <c r="F5" s="30"/>
    </row>
    <row r="6" spans="1:12" x14ac:dyDescent="0.2">
      <c r="A6" s="102" t="s">
        <v>109</v>
      </c>
      <c r="B6" s="25">
        <v>430</v>
      </c>
      <c r="C6" s="30">
        <v>0.42616451932606503</v>
      </c>
      <c r="F6" s="30"/>
    </row>
    <row r="7" spans="1:12" x14ac:dyDescent="0.2">
      <c r="A7" s="102" t="s">
        <v>110</v>
      </c>
      <c r="B7" s="25">
        <v>302</v>
      </c>
      <c r="C7" s="30">
        <v>0.299306243805748</v>
      </c>
      <c r="F7" s="30"/>
    </row>
    <row r="8" spans="1:12" x14ac:dyDescent="0.2">
      <c r="A8" s="102" t="s">
        <v>111</v>
      </c>
      <c r="B8" s="25">
        <v>123</v>
      </c>
      <c r="C8" s="30">
        <v>0.121902874132805</v>
      </c>
      <c r="F8" s="30"/>
    </row>
    <row r="9" spans="1:12" x14ac:dyDescent="0.2">
      <c r="A9" s="102" t="s">
        <v>112</v>
      </c>
      <c r="B9" s="25">
        <v>68</v>
      </c>
      <c r="C9" s="30">
        <v>6.7393458870168496E-2</v>
      </c>
      <c r="F9" s="30"/>
    </row>
    <row r="10" spans="1:12" x14ac:dyDescent="0.2">
      <c r="A10" s="102" t="s">
        <v>150</v>
      </c>
      <c r="B10" s="25">
        <v>21</v>
      </c>
      <c r="C10" s="30">
        <v>2.0812685827552E-2</v>
      </c>
      <c r="F10" s="30"/>
    </row>
    <row r="11" spans="1:12" x14ac:dyDescent="0.2">
      <c r="A11" s="102" t="s">
        <v>151</v>
      </c>
      <c r="B11" s="25">
        <v>10</v>
      </c>
      <c r="C11" s="30">
        <v>9.9108027750247803E-3</v>
      </c>
      <c r="F11" s="30"/>
    </row>
    <row r="12" spans="1:12" x14ac:dyDescent="0.2">
      <c r="A12" s="41" t="s">
        <v>55</v>
      </c>
      <c r="B12" s="27">
        <v>1009</v>
      </c>
      <c r="C12" s="42">
        <v>1</v>
      </c>
      <c r="D12" s="4"/>
      <c r="E12" s="4"/>
    </row>
    <row r="13" spans="1:12" x14ac:dyDescent="0.2">
      <c r="C13" s="20" t="s">
        <v>56</v>
      </c>
    </row>
    <row r="14" spans="1:12" x14ac:dyDescent="0.2">
      <c r="A14" t="s">
        <v>57</v>
      </c>
    </row>
    <row r="15" spans="1:12" ht="12.75" customHeight="1" x14ac:dyDescent="0.2">
      <c r="A15" s="154" t="s">
        <v>202</v>
      </c>
      <c r="B15" s="154"/>
      <c r="C15" s="154"/>
      <c r="D15" s="154"/>
      <c r="E15" s="6"/>
      <c r="F15" s="6"/>
      <c r="G15" s="6"/>
      <c r="H15" s="6"/>
      <c r="I15" s="6"/>
      <c r="J15" s="6"/>
      <c r="K15" s="6"/>
      <c r="L15" s="6"/>
    </row>
    <row r="16" spans="1:12" x14ac:dyDescent="0.2">
      <c r="A16" s="154"/>
      <c r="B16" s="154"/>
      <c r="C16" s="154"/>
      <c r="D16" s="154"/>
      <c r="E16" s="6"/>
      <c r="F16" s="6"/>
      <c r="G16" s="6"/>
      <c r="H16" s="6"/>
      <c r="I16" s="6"/>
      <c r="J16" s="6"/>
      <c r="K16" s="6"/>
      <c r="L16" s="6"/>
    </row>
    <row r="17" spans="1:12" x14ac:dyDescent="0.2">
      <c r="A17" s="154"/>
      <c r="B17" s="154"/>
      <c r="C17" s="154"/>
      <c r="D17" s="154"/>
      <c r="E17" s="6"/>
      <c r="F17" s="6"/>
      <c r="G17" s="6"/>
      <c r="H17" s="6"/>
      <c r="I17" s="6"/>
      <c r="J17" s="6"/>
      <c r="K17" s="6"/>
      <c r="L17" s="6"/>
    </row>
    <row r="18" spans="1:12" x14ac:dyDescent="0.2">
      <c r="A18" s="154"/>
      <c r="B18" s="154"/>
      <c r="C18" s="154"/>
      <c r="D18" s="154"/>
    </row>
    <row r="19" spans="1:12" x14ac:dyDescent="0.2">
      <c r="A19" s="154"/>
      <c r="B19" s="154"/>
      <c r="C19" s="154"/>
      <c r="D19" s="154"/>
    </row>
    <row r="20" spans="1:12" ht="12.75" customHeight="1" x14ac:dyDescent="0.2">
      <c r="A20" s="149" t="s">
        <v>220</v>
      </c>
      <c r="B20" s="149"/>
      <c r="C20" s="149"/>
      <c r="D20" s="149"/>
    </row>
    <row r="21" spans="1:12" x14ac:dyDescent="0.2">
      <c r="A21" s="149"/>
      <c r="B21" s="149"/>
      <c r="C21" s="149"/>
      <c r="D21" s="149"/>
    </row>
    <row r="22" spans="1:12" x14ac:dyDescent="0.2">
      <c r="A22" s="149"/>
      <c r="B22" s="149"/>
      <c r="C22" s="149"/>
      <c r="D22" s="149"/>
    </row>
    <row r="23" spans="1:12" x14ac:dyDescent="0.2">
      <c r="A23" s="149"/>
      <c r="B23" s="149"/>
      <c r="C23" s="149"/>
      <c r="D23" s="149"/>
    </row>
    <row r="24" spans="1:12" x14ac:dyDescent="0.2">
      <c r="A24" s="149"/>
      <c r="B24" s="149"/>
      <c r="C24" s="149"/>
      <c r="D24" s="149"/>
    </row>
    <row r="25" spans="1:12" ht="12.75" customHeight="1" x14ac:dyDescent="0.2">
      <c r="A25" s="168" t="s">
        <v>218</v>
      </c>
      <c r="B25" s="168"/>
      <c r="C25" s="168"/>
      <c r="D25" s="168"/>
      <c r="E25" s="43"/>
      <c r="F25" s="43"/>
      <c r="G25" s="43"/>
      <c r="H25" s="43"/>
      <c r="I25" s="43"/>
    </row>
    <row r="26" spans="1:12" x14ac:dyDescent="0.2">
      <c r="A26" s="168"/>
      <c r="B26" s="168"/>
      <c r="C26" s="168"/>
      <c r="D26" s="168"/>
      <c r="E26" s="43"/>
      <c r="F26" s="43"/>
      <c r="G26" s="43"/>
      <c r="H26" s="43"/>
      <c r="I26" s="43"/>
    </row>
    <row r="27" spans="1:12" x14ac:dyDescent="0.2">
      <c r="A27" s="168"/>
      <c r="B27" s="168"/>
      <c r="C27" s="168"/>
      <c r="D27" s="168"/>
      <c r="E27" s="43"/>
      <c r="F27" s="43"/>
    </row>
    <row r="28" spans="1:12" ht="14.25" customHeight="1" x14ac:dyDescent="0.2">
      <c r="A28" s="168"/>
      <c r="B28" s="168"/>
      <c r="C28" s="168"/>
      <c r="D28" s="168"/>
    </row>
    <row r="29" spans="1:12" x14ac:dyDescent="0.2">
      <c r="A29" s="6"/>
      <c r="B29" s="6"/>
      <c r="C29" s="6"/>
      <c r="D29" s="6"/>
    </row>
    <row r="30" spans="1:12" x14ac:dyDescent="0.2">
      <c r="A30" s="6"/>
      <c r="B30" s="6"/>
      <c r="C30" s="6"/>
      <c r="D30" s="6"/>
    </row>
    <row r="31" spans="1:12" x14ac:dyDescent="0.2">
      <c r="A31" s="6"/>
      <c r="B31" s="6"/>
      <c r="C31" s="6"/>
      <c r="D31" s="6"/>
    </row>
  </sheetData>
  <mergeCells count="4">
    <mergeCell ref="A1:C2"/>
    <mergeCell ref="A25:D28"/>
    <mergeCell ref="A15:D19"/>
    <mergeCell ref="A20:D24"/>
  </mergeCells>
  <hyperlinks>
    <hyperlink ref="D1" location="Index!A1" display="Index" xr:uid="{00000000-0004-0000-1E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41"/>
  <sheetViews>
    <sheetView zoomScaleNormal="100" workbookViewId="0">
      <selection sqref="A1:E1"/>
    </sheetView>
  </sheetViews>
  <sheetFormatPr defaultRowHeight="12.75" x14ac:dyDescent="0.2"/>
  <cols>
    <col min="1" max="1" width="21" customWidth="1"/>
    <col min="2" max="2" width="17.85546875" customWidth="1"/>
    <col min="3" max="3" width="19.140625" customWidth="1"/>
    <col min="4" max="7" width="11.7109375" customWidth="1"/>
    <col min="8" max="8" width="9.140625" customWidth="1"/>
  </cols>
  <sheetData>
    <row r="1" spans="1:9" ht="28.5" customHeight="1" x14ac:dyDescent="0.2">
      <c r="A1" s="158" t="s">
        <v>313</v>
      </c>
      <c r="B1" s="158"/>
      <c r="C1" s="158"/>
      <c r="D1" s="158"/>
      <c r="E1" s="158"/>
      <c r="F1" s="10" t="s">
        <v>50</v>
      </c>
    </row>
    <row r="3" spans="1:9" ht="25.5" x14ac:dyDescent="0.2">
      <c r="A3" s="40" t="s">
        <v>311</v>
      </c>
      <c r="B3" s="40" t="s">
        <v>69</v>
      </c>
      <c r="C3" s="40" t="s">
        <v>79</v>
      </c>
    </row>
    <row r="4" spans="1:9" x14ac:dyDescent="0.2">
      <c r="A4" t="s">
        <v>76</v>
      </c>
      <c r="B4" s="44">
        <v>1077</v>
      </c>
      <c r="C4" s="30">
        <v>0.94390885188431195</v>
      </c>
    </row>
    <row r="5" spans="1:9" x14ac:dyDescent="0.2">
      <c r="A5" t="s">
        <v>77</v>
      </c>
      <c r="B5" s="44">
        <v>64</v>
      </c>
      <c r="C5" s="30">
        <v>5.6091148115688001E-2</v>
      </c>
    </row>
    <row r="6" spans="1:9" x14ac:dyDescent="0.2">
      <c r="A6" s="26" t="s">
        <v>55</v>
      </c>
      <c r="B6" s="46">
        <v>1141</v>
      </c>
      <c r="C6" s="47">
        <v>1</v>
      </c>
    </row>
    <row r="7" spans="1:9" x14ac:dyDescent="0.2">
      <c r="C7" s="20"/>
    </row>
    <row r="8" spans="1:9" x14ac:dyDescent="0.2">
      <c r="C8" s="20"/>
    </row>
    <row r="9" spans="1:9" ht="25.5" x14ac:dyDescent="0.2">
      <c r="A9" s="40" t="s">
        <v>114</v>
      </c>
      <c r="B9" s="40" t="s">
        <v>69</v>
      </c>
      <c r="C9" s="40" t="s">
        <v>79</v>
      </c>
    </row>
    <row r="10" spans="1:9" x14ac:dyDescent="0.2">
      <c r="A10" t="s">
        <v>80</v>
      </c>
      <c r="B10" s="48">
        <v>236</v>
      </c>
      <c r="C10" s="30">
        <v>0.20683610867659899</v>
      </c>
    </row>
    <row r="11" spans="1:9" x14ac:dyDescent="0.2">
      <c r="A11" t="s">
        <v>81</v>
      </c>
      <c r="B11" s="48">
        <v>373</v>
      </c>
      <c r="C11" s="30">
        <v>0.32690622261174401</v>
      </c>
    </row>
    <row r="12" spans="1:9" x14ac:dyDescent="0.2">
      <c r="A12" t="s">
        <v>82</v>
      </c>
      <c r="B12" s="48">
        <v>279</v>
      </c>
      <c r="C12" s="30">
        <v>0.244522348816827</v>
      </c>
    </row>
    <row r="13" spans="1:9" x14ac:dyDescent="0.2">
      <c r="A13" t="s">
        <v>83</v>
      </c>
      <c r="B13" s="48">
        <v>155</v>
      </c>
      <c r="C13" s="30">
        <v>0.13584574934268201</v>
      </c>
    </row>
    <row r="14" spans="1:9" x14ac:dyDescent="0.2">
      <c r="A14" t="s">
        <v>84</v>
      </c>
      <c r="B14" s="48">
        <v>80</v>
      </c>
      <c r="C14" s="30">
        <v>7.0113935144610007E-2</v>
      </c>
    </row>
    <row r="15" spans="1:9" x14ac:dyDescent="0.2">
      <c r="A15" t="s">
        <v>85</v>
      </c>
      <c r="B15" s="44">
        <v>18</v>
      </c>
      <c r="C15" s="30">
        <v>1.5775635407537202E-2</v>
      </c>
    </row>
    <row r="16" spans="1:9" x14ac:dyDescent="0.2">
      <c r="A16" s="26" t="s">
        <v>55</v>
      </c>
      <c r="B16" s="46">
        <v>1141</v>
      </c>
      <c r="C16" s="47">
        <v>1</v>
      </c>
      <c r="H16" s="25"/>
      <c r="I16" s="49"/>
    </row>
    <row r="17" spans="1:9" x14ac:dyDescent="0.2">
      <c r="A17" s="50"/>
      <c r="B17" s="51"/>
      <c r="C17" s="52"/>
      <c r="H17" s="25"/>
      <c r="I17" s="49"/>
    </row>
    <row r="18" spans="1:9" x14ac:dyDescent="0.2">
      <c r="A18" s="53"/>
      <c r="B18" s="54"/>
      <c r="C18" s="55"/>
      <c r="H18" s="25"/>
      <c r="I18" s="49"/>
    </row>
    <row r="19" spans="1:9" ht="27" x14ac:dyDescent="0.2">
      <c r="A19" s="40" t="s">
        <v>117</v>
      </c>
      <c r="B19" s="40" t="s">
        <v>69</v>
      </c>
      <c r="C19" s="40" t="s">
        <v>118</v>
      </c>
      <c r="H19" s="56"/>
    </row>
    <row r="20" spans="1:9" x14ac:dyDescent="0.2">
      <c r="A20" t="s">
        <v>86</v>
      </c>
      <c r="B20" s="57">
        <v>652</v>
      </c>
      <c r="C20" s="30">
        <v>0.70486486486486499</v>
      </c>
      <c r="H20" s="25"/>
    </row>
    <row r="21" spans="1:9" x14ac:dyDescent="0.2">
      <c r="A21" t="s">
        <v>87</v>
      </c>
      <c r="B21" s="57">
        <v>156</v>
      </c>
      <c r="C21" s="30">
        <v>0.16864864864864901</v>
      </c>
      <c r="H21" s="25"/>
    </row>
    <row r="22" spans="1:9" x14ac:dyDescent="0.2">
      <c r="A22" t="s">
        <v>88</v>
      </c>
      <c r="B22" s="57">
        <v>82</v>
      </c>
      <c r="C22" s="30">
        <v>8.8648648648648604E-2</v>
      </c>
      <c r="H22" s="25"/>
    </row>
    <row r="23" spans="1:9" x14ac:dyDescent="0.2">
      <c r="A23" t="s">
        <v>89</v>
      </c>
      <c r="B23" s="57">
        <v>35</v>
      </c>
      <c r="C23" s="30">
        <v>3.7837837837837798E-2</v>
      </c>
      <c r="H23" s="25"/>
    </row>
    <row r="24" spans="1:9" x14ac:dyDescent="0.2">
      <c r="A24" t="s">
        <v>78</v>
      </c>
      <c r="B24" s="57">
        <v>216</v>
      </c>
      <c r="C24" s="45"/>
      <c r="D24" s="30"/>
      <c r="H24" s="30"/>
    </row>
    <row r="25" spans="1:9" x14ac:dyDescent="0.2">
      <c r="A25" s="26" t="s">
        <v>55</v>
      </c>
      <c r="B25" s="46">
        <v>1141</v>
      </c>
      <c r="C25" s="47">
        <v>1</v>
      </c>
      <c r="H25" s="25"/>
    </row>
    <row r="26" spans="1:9" x14ac:dyDescent="0.2">
      <c r="C26" s="20" t="s">
        <v>56</v>
      </c>
    </row>
    <row r="27" spans="1:9" x14ac:dyDescent="0.2">
      <c r="A27" t="s">
        <v>57</v>
      </c>
    </row>
    <row r="28" spans="1:9" ht="12.75" customHeight="1" x14ac:dyDescent="0.2">
      <c r="A28" s="154" t="s">
        <v>202</v>
      </c>
      <c r="B28" s="154"/>
      <c r="C28" s="154"/>
      <c r="D28" s="154"/>
      <c r="E28" s="154"/>
      <c r="F28" s="154"/>
    </row>
    <row r="29" spans="1:9" x14ac:dyDescent="0.2">
      <c r="A29" s="154"/>
      <c r="B29" s="154"/>
      <c r="C29" s="154"/>
      <c r="D29" s="154"/>
      <c r="E29" s="154"/>
      <c r="F29" s="154"/>
    </row>
    <row r="30" spans="1:9" x14ac:dyDescent="0.2">
      <c r="A30" s="154"/>
      <c r="B30" s="154"/>
      <c r="C30" s="154"/>
      <c r="D30" s="154"/>
      <c r="E30" s="154"/>
      <c r="F30" s="154"/>
    </row>
    <row r="31" spans="1:9" x14ac:dyDescent="0.2">
      <c r="A31" s="154"/>
      <c r="B31" s="154"/>
      <c r="C31" s="154"/>
      <c r="D31" s="154"/>
      <c r="E31" s="154"/>
      <c r="F31" s="154"/>
    </row>
    <row r="32" spans="1:9" x14ac:dyDescent="0.2">
      <c r="A32" s="154" t="s">
        <v>113</v>
      </c>
      <c r="B32" s="154"/>
      <c r="C32" s="154"/>
      <c r="D32" s="154"/>
      <c r="E32" s="154"/>
      <c r="F32" s="154"/>
    </row>
    <row r="33" spans="1:9" x14ac:dyDescent="0.2">
      <c r="A33" s="154"/>
      <c r="B33" s="154"/>
      <c r="C33" s="154"/>
      <c r="D33" s="154"/>
      <c r="E33" s="154"/>
      <c r="F33" s="154"/>
    </row>
    <row r="34" spans="1:9" x14ac:dyDescent="0.2">
      <c r="A34" s="151" t="s">
        <v>115</v>
      </c>
      <c r="B34" s="151"/>
      <c r="C34" s="151"/>
      <c r="D34" s="151"/>
      <c r="E34" s="151"/>
      <c r="F34" s="151"/>
      <c r="G34" s="58"/>
      <c r="H34" s="58"/>
    </row>
    <row r="35" spans="1:9" ht="12.75" customHeight="1" x14ac:dyDescent="0.2">
      <c r="A35" s="149" t="s">
        <v>182</v>
      </c>
      <c r="B35" s="149"/>
      <c r="C35" s="149"/>
      <c r="D35" s="149"/>
      <c r="E35" s="149"/>
      <c r="F35" s="149"/>
      <c r="G35" s="6"/>
    </row>
    <row r="36" spans="1:9" ht="12.75" customHeight="1" x14ac:dyDescent="0.2">
      <c r="A36" s="149"/>
      <c r="B36" s="149"/>
      <c r="C36" s="149"/>
      <c r="D36" s="149"/>
      <c r="E36" s="149"/>
      <c r="F36" s="149"/>
      <c r="G36" s="6"/>
    </row>
    <row r="37" spans="1:9" ht="12.75" customHeight="1" x14ac:dyDescent="0.2">
      <c r="A37" s="149"/>
      <c r="B37" s="149"/>
      <c r="C37" s="149"/>
      <c r="D37" s="149"/>
      <c r="E37" s="149"/>
      <c r="F37" s="149"/>
      <c r="G37" s="6"/>
    </row>
    <row r="38" spans="1:9" ht="12.75" customHeight="1" x14ac:dyDescent="0.2">
      <c r="A38" s="154" t="s">
        <v>116</v>
      </c>
      <c r="B38" s="154"/>
      <c r="C38" s="154"/>
      <c r="D38" s="154"/>
      <c r="E38" s="154"/>
      <c r="F38" s="154"/>
      <c r="G38" s="43"/>
    </row>
    <row r="39" spans="1:9" x14ac:dyDescent="0.2">
      <c r="A39" s="97"/>
      <c r="B39" s="97"/>
      <c r="C39" s="97"/>
      <c r="D39" s="97"/>
      <c r="E39" s="43"/>
      <c r="F39" s="43"/>
      <c r="G39" s="43"/>
    </row>
    <row r="40" spans="1:9" x14ac:dyDescent="0.2">
      <c r="E40" s="43"/>
      <c r="F40" s="43"/>
      <c r="G40" s="43"/>
    </row>
    <row r="41" spans="1:9" ht="12.75" customHeight="1" x14ac:dyDescent="0.2">
      <c r="E41" s="6"/>
      <c r="F41" s="6"/>
      <c r="G41" s="6"/>
      <c r="H41" s="6"/>
      <c r="I41" s="6"/>
    </row>
  </sheetData>
  <mergeCells count="6">
    <mergeCell ref="A38:F38"/>
    <mergeCell ref="A1:E1"/>
    <mergeCell ref="A35:F37"/>
    <mergeCell ref="A28:F31"/>
    <mergeCell ref="A32:F33"/>
    <mergeCell ref="A34:F34"/>
  </mergeCells>
  <hyperlinks>
    <hyperlink ref="F1" location="Index!A1" display="Index" xr:uid="{00000000-0004-0000-1F00-000000000000}"/>
  </hyperlinks>
  <pageMargins left="0.74803149606299213" right="0.74803149606299213" top="0.98425196850393704" bottom="0.98425196850393704" header="0.51181102362204722" footer="0.51181102362204722"/>
  <pageSetup paperSize="9" scale="85" orientation="landscape" r:id="rId1"/>
  <headerFooter alignWithMargins="0">
    <oddHeader>&amp;CAssault offences</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19"/>
  <sheetViews>
    <sheetView zoomScaleNormal="100" workbookViewId="0">
      <selection sqref="A1:K1"/>
    </sheetView>
  </sheetViews>
  <sheetFormatPr defaultRowHeight="12.75" x14ac:dyDescent="0.2"/>
  <cols>
    <col min="1" max="1" width="29.5703125" style="105" customWidth="1"/>
    <col min="2" max="5" width="9.140625" style="12" customWidth="1"/>
    <col min="6" max="6" width="9.140625" customWidth="1"/>
  </cols>
  <sheetData>
    <row r="1" spans="1:12" s="11" customFormat="1" ht="15" customHeight="1" x14ac:dyDescent="0.2">
      <c r="A1" s="158" t="s">
        <v>267</v>
      </c>
      <c r="B1" s="158"/>
      <c r="C1" s="158"/>
      <c r="D1" s="158"/>
      <c r="E1" s="158"/>
      <c r="F1" s="158"/>
      <c r="G1" s="158"/>
      <c r="H1" s="158"/>
      <c r="I1" s="158"/>
      <c r="J1" s="158"/>
      <c r="K1" s="158"/>
      <c r="L1" s="10" t="s">
        <v>50</v>
      </c>
    </row>
    <row r="3" spans="1:12" x14ac:dyDescent="0.2">
      <c r="A3" s="13" t="s">
        <v>51</v>
      </c>
      <c r="B3" s="61">
        <v>2008</v>
      </c>
      <c r="C3" s="14">
        <v>2009</v>
      </c>
      <c r="D3" s="14">
        <v>2010</v>
      </c>
      <c r="E3" s="14">
        <v>2011</v>
      </c>
      <c r="F3" s="14">
        <v>2012</v>
      </c>
      <c r="G3" s="14">
        <v>2013</v>
      </c>
      <c r="H3" s="14">
        <v>2014</v>
      </c>
      <c r="I3" s="14">
        <v>2015</v>
      </c>
      <c r="J3" s="14">
        <v>2016</v>
      </c>
      <c r="K3" s="14">
        <v>2017</v>
      </c>
      <c r="L3" s="14">
        <v>2018</v>
      </c>
    </row>
    <row r="4" spans="1:12" x14ac:dyDescent="0.2">
      <c r="A4" s="106" t="s">
        <v>175</v>
      </c>
      <c r="B4" s="108">
        <v>89</v>
      </c>
      <c r="C4" s="108">
        <v>89</v>
      </c>
      <c r="D4" s="108">
        <v>84</v>
      </c>
      <c r="E4" s="108">
        <v>91</v>
      </c>
      <c r="F4" s="108">
        <v>70</v>
      </c>
      <c r="G4" s="108">
        <v>59</v>
      </c>
      <c r="H4" s="108">
        <v>69</v>
      </c>
      <c r="I4" s="108">
        <v>89</v>
      </c>
      <c r="J4" s="108">
        <v>85</v>
      </c>
      <c r="K4" s="108">
        <v>90</v>
      </c>
      <c r="L4" s="108">
        <v>75</v>
      </c>
    </row>
    <row r="5" spans="1:12" x14ac:dyDescent="0.2">
      <c r="F5" s="12"/>
      <c r="G5" s="12"/>
      <c r="H5" s="12"/>
      <c r="L5" s="20" t="s">
        <v>56</v>
      </c>
    </row>
    <row r="6" spans="1:12" x14ac:dyDescent="0.2">
      <c r="A6" s="105" t="s">
        <v>90</v>
      </c>
      <c r="B6" s="21"/>
      <c r="C6" s="21"/>
    </row>
    <row r="7" spans="1:12" ht="12.75" customHeight="1" x14ac:dyDescent="0.2">
      <c r="A7" s="154" t="s">
        <v>200</v>
      </c>
      <c r="B7" s="154"/>
      <c r="C7" s="154"/>
      <c r="D7" s="154"/>
      <c r="E7" s="154"/>
      <c r="F7" s="154"/>
      <c r="G7" s="154"/>
      <c r="H7" s="154"/>
      <c r="I7" s="154"/>
      <c r="J7" s="154"/>
      <c r="K7" s="154"/>
      <c r="L7" s="154"/>
    </row>
    <row r="8" spans="1:12" x14ac:dyDescent="0.2">
      <c r="A8" s="154"/>
      <c r="B8" s="154"/>
      <c r="C8" s="154"/>
      <c r="D8" s="154"/>
      <c r="E8" s="154"/>
      <c r="F8" s="154"/>
      <c r="G8" s="154"/>
      <c r="H8" s="154"/>
      <c r="I8" s="154"/>
      <c r="J8" s="154"/>
      <c r="K8" s="154"/>
      <c r="L8" s="154"/>
    </row>
    <row r="9" spans="1:12" ht="12.75" customHeight="1" x14ac:dyDescent="0.2">
      <c r="A9" s="154"/>
      <c r="B9" s="154"/>
      <c r="C9" s="154"/>
      <c r="D9" s="154"/>
      <c r="E9" s="154"/>
      <c r="F9" s="154"/>
      <c r="G9" s="154"/>
      <c r="H9" s="154"/>
      <c r="I9" s="154"/>
      <c r="J9" s="154"/>
      <c r="K9" s="154"/>
      <c r="L9" s="154"/>
    </row>
    <row r="10" spans="1:12" x14ac:dyDescent="0.2">
      <c r="A10" s="154"/>
      <c r="B10" s="154"/>
      <c r="C10" s="154"/>
      <c r="D10" s="154"/>
      <c r="E10" s="154"/>
      <c r="F10" s="154"/>
      <c r="G10" s="154"/>
      <c r="H10" s="154"/>
      <c r="I10" s="154"/>
      <c r="J10" s="154"/>
      <c r="K10" s="154"/>
      <c r="L10" s="154"/>
    </row>
    <row r="11" spans="1:12" x14ac:dyDescent="0.2">
      <c r="A11" s="151" t="s">
        <v>228</v>
      </c>
      <c r="B11" s="151"/>
      <c r="C11" s="151"/>
      <c r="D11" s="151"/>
      <c r="E11" s="151"/>
      <c r="F11" s="151"/>
      <c r="G11" s="151"/>
      <c r="H11" s="151"/>
      <c r="I11" s="151"/>
      <c r="J11" s="151"/>
    </row>
    <row r="12" spans="1:12" x14ac:dyDescent="0.2">
      <c r="B12" s="105"/>
      <c r="C12" s="105"/>
      <c r="D12" s="105"/>
      <c r="E12" s="105"/>
    </row>
    <row r="13" spans="1:12" x14ac:dyDescent="0.2">
      <c r="E13"/>
    </row>
    <row r="14" spans="1:12" x14ac:dyDescent="0.2">
      <c r="E14"/>
    </row>
    <row r="15" spans="1:12" x14ac:dyDescent="0.2">
      <c r="E15"/>
    </row>
    <row r="16" spans="1:12" x14ac:dyDescent="0.2">
      <c r="E16"/>
    </row>
    <row r="17" spans="5:5" x14ac:dyDescent="0.2">
      <c r="E17"/>
    </row>
    <row r="18" spans="5:5" x14ac:dyDescent="0.2">
      <c r="E18"/>
    </row>
    <row r="19" spans="5:5" x14ac:dyDescent="0.2">
      <c r="E19"/>
    </row>
  </sheetData>
  <mergeCells count="3">
    <mergeCell ref="A1:K1"/>
    <mergeCell ref="A7:L10"/>
    <mergeCell ref="A11:J11"/>
  </mergeCells>
  <hyperlinks>
    <hyperlink ref="L1" location="Index!A1" display="Index" xr:uid="{00000000-0004-0000-2000-000000000000}"/>
  </hyperlinks>
  <pageMargins left="0.74803149606299213" right="0.74803149606299213" top="0.98425196850393704" bottom="0.98425196850393704" header="0.51181102362204722" footer="0.51181102362204722"/>
  <pageSetup paperSize="9" orientation="landscape" r:id="rId1"/>
  <headerFooter alignWithMargins="0">
    <oddHeader>&amp;CAssault offences</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N31"/>
  <sheetViews>
    <sheetView zoomScaleNormal="100" workbookViewId="0">
      <selection sqref="A1:K1"/>
    </sheetView>
  </sheetViews>
  <sheetFormatPr defaultRowHeight="12.75" x14ac:dyDescent="0.2"/>
  <cols>
    <col min="1" max="1" width="30.28515625" customWidth="1"/>
    <col min="2" max="2" width="9.140625" customWidth="1"/>
  </cols>
  <sheetData>
    <row r="1" spans="1:14" ht="14.25" customHeight="1" x14ac:dyDescent="0.2">
      <c r="A1" s="158" t="s">
        <v>268</v>
      </c>
      <c r="B1" s="158"/>
      <c r="C1" s="158"/>
      <c r="D1" s="158"/>
      <c r="E1" s="158"/>
      <c r="F1" s="158"/>
      <c r="G1" s="158"/>
      <c r="H1" s="158"/>
      <c r="I1" s="158"/>
      <c r="J1" s="158"/>
      <c r="K1" s="158"/>
      <c r="L1" s="10" t="s">
        <v>50</v>
      </c>
    </row>
    <row r="3" spans="1:14" x14ac:dyDescent="0.2">
      <c r="A3" s="24" t="s">
        <v>59</v>
      </c>
      <c r="B3" s="98">
        <v>2008</v>
      </c>
      <c r="C3" s="14">
        <v>2009</v>
      </c>
      <c r="D3" s="14">
        <v>2010</v>
      </c>
      <c r="E3" s="14">
        <v>2011</v>
      </c>
      <c r="F3" s="14">
        <v>2012</v>
      </c>
      <c r="G3" s="14">
        <v>2013</v>
      </c>
      <c r="H3" s="14">
        <v>2014</v>
      </c>
      <c r="I3" s="14">
        <v>2015</v>
      </c>
      <c r="J3" s="14">
        <v>2016</v>
      </c>
      <c r="K3" s="14">
        <v>2017</v>
      </c>
      <c r="L3" s="14">
        <v>2018</v>
      </c>
    </row>
    <row r="4" spans="1:14" x14ac:dyDescent="0.2">
      <c r="A4" t="s">
        <v>63</v>
      </c>
      <c r="B4">
        <v>0</v>
      </c>
      <c r="C4">
        <v>0</v>
      </c>
      <c r="D4">
        <v>0</v>
      </c>
      <c r="E4">
        <v>2</v>
      </c>
      <c r="F4">
        <v>0</v>
      </c>
      <c r="G4">
        <v>0</v>
      </c>
      <c r="H4">
        <v>1</v>
      </c>
      <c r="I4">
        <v>0</v>
      </c>
      <c r="J4">
        <v>0</v>
      </c>
      <c r="K4">
        <v>2</v>
      </c>
      <c r="L4">
        <v>0</v>
      </c>
      <c r="M4" s="25"/>
    </row>
    <row r="5" spans="1:14" x14ac:dyDescent="0.2">
      <c r="A5" t="s">
        <v>64</v>
      </c>
      <c r="B5">
        <v>78</v>
      </c>
      <c r="C5">
        <v>82</v>
      </c>
      <c r="D5">
        <v>78</v>
      </c>
      <c r="E5">
        <v>79</v>
      </c>
      <c r="F5">
        <v>66</v>
      </c>
      <c r="G5">
        <v>52</v>
      </c>
      <c r="H5">
        <v>55</v>
      </c>
      <c r="I5">
        <v>77</v>
      </c>
      <c r="J5">
        <v>68</v>
      </c>
      <c r="K5">
        <v>69</v>
      </c>
      <c r="L5">
        <v>70</v>
      </c>
      <c r="M5" s="25"/>
    </row>
    <row r="6" spans="1:14" ht="14.25" x14ac:dyDescent="0.2">
      <c r="A6" t="s">
        <v>213</v>
      </c>
      <c r="B6">
        <v>11</v>
      </c>
      <c r="C6">
        <v>7</v>
      </c>
      <c r="D6">
        <v>6</v>
      </c>
      <c r="E6">
        <v>10</v>
      </c>
      <c r="F6">
        <v>4</v>
      </c>
      <c r="G6">
        <v>7</v>
      </c>
      <c r="H6">
        <v>13</v>
      </c>
      <c r="I6">
        <v>12</v>
      </c>
      <c r="J6">
        <v>17</v>
      </c>
      <c r="K6">
        <v>19</v>
      </c>
      <c r="L6">
        <v>5</v>
      </c>
      <c r="M6" s="25"/>
    </row>
    <row r="7" spans="1:14" x14ac:dyDescent="0.2">
      <c r="A7" s="26" t="s">
        <v>55</v>
      </c>
      <c r="B7" s="27">
        <v>89</v>
      </c>
      <c r="C7" s="27">
        <v>89</v>
      </c>
      <c r="D7" s="27">
        <v>84</v>
      </c>
      <c r="E7" s="27">
        <v>91</v>
      </c>
      <c r="F7" s="27">
        <v>70</v>
      </c>
      <c r="G7" s="27">
        <v>59</v>
      </c>
      <c r="H7" s="27">
        <v>69</v>
      </c>
      <c r="I7" s="27">
        <v>89</v>
      </c>
      <c r="J7" s="27">
        <v>85</v>
      </c>
      <c r="K7" s="27">
        <v>90</v>
      </c>
      <c r="L7" s="27">
        <v>75</v>
      </c>
      <c r="M7" s="25"/>
    </row>
    <row r="10" spans="1:14" x14ac:dyDescent="0.2">
      <c r="A10" s="24" t="s">
        <v>59</v>
      </c>
      <c r="B10" s="98">
        <v>2008</v>
      </c>
      <c r="C10" s="14">
        <v>2009</v>
      </c>
      <c r="D10" s="14">
        <v>2010</v>
      </c>
      <c r="E10" s="14">
        <v>2011</v>
      </c>
      <c r="F10" s="14">
        <v>2012</v>
      </c>
      <c r="G10" s="14">
        <v>2013</v>
      </c>
      <c r="H10" s="14">
        <v>2014</v>
      </c>
      <c r="I10" s="14">
        <v>2015</v>
      </c>
      <c r="J10" s="14">
        <v>2016</v>
      </c>
      <c r="K10" s="14">
        <v>2017</v>
      </c>
      <c r="L10" s="14">
        <v>2018</v>
      </c>
    </row>
    <row r="11" spans="1:14" x14ac:dyDescent="0.2">
      <c r="A11" t="s">
        <v>63</v>
      </c>
      <c r="B11" s="29">
        <v>0</v>
      </c>
      <c r="C11" s="29">
        <v>0</v>
      </c>
      <c r="D11" s="29">
        <v>0</v>
      </c>
      <c r="E11" s="29">
        <v>2.1978021978022001E-2</v>
      </c>
      <c r="F11" s="29">
        <v>0</v>
      </c>
      <c r="G11" s="29">
        <v>0</v>
      </c>
      <c r="H11" s="29">
        <v>1.4492753623188401E-2</v>
      </c>
      <c r="I11" s="29">
        <v>0</v>
      </c>
      <c r="J11" s="29">
        <v>0</v>
      </c>
      <c r="K11" s="29">
        <v>2.2222222222222199E-2</v>
      </c>
      <c r="L11" s="29">
        <v>0</v>
      </c>
      <c r="N11" s="30"/>
    </row>
    <row r="12" spans="1:14" x14ac:dyDescent="0.2">
      <c r="A12" t="s">
        <v>64</v>
      </c>
      <c r="B12" s="29">
        <v>0.87640449438202295</v>
      </c>
      <c r="C12" s="29">
        <v>0.92134831460674205</v>
      </c>
      <c r="D12" s="29">
        <v>0.92857142857142905</v>
      </c>
      <c r="E12" s="29">
        <v>0.86813186813186805</v>
      </c>
      <c r="F12" s="29">
        <v>0.94285714285714295</v>
      </c>
      <c r="G12" s="29">
        <v>0.88135593220339004</v>
      </c>
      <c r="H12" s="29">
        <v>0.79710144927536197</v>
      </c>
      <c r="I12" s="29">
        <v>0.86516853932584303</v>
      </c>
      <c r="J12" s="29">
        <v>0.8</v>
      </c>
      <c r="K12" s="29">
        <v>0.76666666666666705</v>
      </c>
      <c r="L12" s="29">
        <v>0.93333333333333302</v>
      </c>
      <c r="N12" s="30"/>
    </row>
    <row r="13" spans="1:14" ht="14.25" x14ac:dyDescent="0.2">
      <c r="A13" t="s">
        <v>213</v>
      </c>
      <c r="B13" s="100">
        <v>0.123595505617978</v>
      </c>
      <c r="C13" s="100">
        <v>7.8651685393258397E-2</v>
      </c>
      <c r="D13" s="92">
        <v>7.1428571428571397E-2</v>
      </c>
      <c r="E13" s="92">
        <v>0.10989010989011</v>
      </c>
      <c r="F13" s="92">
        <v>5.7142857142857099E-2</v>
      </c>
      <c r="G13" s="92">
        <v>0.11864406779661001</v>
      </c>
      <c r="H13" s="92">
        <v>0.188405797101449</v>
      </c>
      <c r="I13" s="100">
        <v>0.13483146067415699</v>
      </c>
      <c r="J13" s="31">
        <v>0.2</v>
      </c>
      <c r="K13" s="66">
        <v>0.211111111111111</v>
      </c>
      <c r="L13" s="31">
        <v>6.6666666666666693E-2</v>
      </c>
      <c r="N13" s="30"/>
    </row>
    <row r="14" spans="1:14" x14ac:dyDescent="0.2">
      <c r="A14" s="26" t="s">
        <v>55</v>
      </c>
      <c r="B14" s="75">
        <v>1</v>
      </c>
      <c r="C14" s="75">
        <v>1</v>
      </c>
      <c r="D14" s="75">
        <v>1</v>
      </c>
      <c r="E14" s="75">
        <v>1</v>
      </c>
      <c r="F14" s="75">
        <v>1</v>
      </c>
      <c r="G14" s="75">
        <v>1</v>
      </c>
      <c r="H14" s="75">
        <v>1</v>
      </c>
      <c r="I14" s="75">
        <v>1</v>
      </c>
      <c r="J14" s="75">
        <v>1</v>
      </c>
      <c r="K14" s="75">
        <v>1</v>
      </c>
      <c r="L14" s="75">
        <v>1</v>
      </c>
      <c r="M14" s="25"/>
    </row>
    <row r="15" spans="1:14" x14ac:dyDescent="0.2">
      <c r="L15" s="20" t="s">
        <v>56</v>
      </c>
    </row>
    <row r="16" spans="1:14" x14ac:dyDescent="0.2">
      <c r="A16" t="s">
        <v>57</v>
      </c>
    </row>
    <row r="17" spans="1:13" ht="12.6" customHeight="1" x14ac:dyDescent="0.2">
      <c r="A17" s="154" t="s">
        <v>200</v>
      </c>
      <c r="B17" s="154"/>
      <c r="C17" s="154"/>
      <c r="D17" s="154"/>
      <c r="E17" s="154"/>
      <c r="F17" s="154"/>
      <c r="G17" s="154"/>
      <c r="H17" s="154"/>
      <c r="I17" s="154"/>
      <c r="J17" s="154"/>
      <c r="K17" s="154"/>
      <c r="L17" s="154"/>
      <c r="M17" s="58"/>
    </row>
    <row r="18" spans="1:13" x14ac:dyDescent="0.2">
      <c r="A18" s="154"/>
      <c r="B18" s="154"/>
      <c r="C18" s="154"/>
      <c r="D18" s="154"/>
      <c r="E18" s="154"/>
      <c r="F18" s="154"/>
      <c r="G18" s="154"/>
      <c r="H18" s="154"/>
      <c r="I18" s="154"/>
      <c r="J18" s="154"/>
      <c r="K18" s="154"/>
      <c r="L18" s="154"/>
      <c r="M18" s="58"/>
    </row>
    <row r="19" spans="1:13" x14ac:dyDescent="0.2">
      <c r="A19" s="154"/>
      <c r="B19" s="154"/>
      <c r="C19" s="154"/>
      <c r="D19" s="154"/>
      <c r="E19" s="154"/>
      <c r="F19" s="154"/>
      <c r="G19" s="154"/>
      <c r="H19" s="154"/>
      <c r="I19" s="154"/>
      <c r="J19" s="154"/>
      <c r="K19" s="154"/>
      <c r="L19" s="154"/>
      <c r="M19" s="58"/>
    </row>
    <row r="20" spans="1:13" x14ac:dyDescent="0.2">
      <c r="A20" s="154"/>
      <c r="B20" s="154"/>
      <c r="C20" s="154"/>
      <c r="D20" s="154"/>
      <c r="E20" s="154"/>
      <c r="F20" s="154"/>
      <c r="G20" s="154"/>
      <c r="H20" s="154"/>
      <c r="I20" s="154"/>
      <c r="J20" s="154"/>
      <c r="K20" s="154"/>
      <c r="L20" s="154"/>
      <c r="M20" s="58"/>
    </row>
    <row r="21" spans="1:13" x14ac:dyDescent="0.2">
      <c r="A21" s="151" t="s">
        <v>228</v>
      </c>
      <c r="B21" s="151"/>
      <c r="C21" s="151"/>
      <c r="D21" s="151"/>
      <c r="E21" s="151"/>
      <c r="F21" s="151"/>
      <c r="G21" s="151"/>
      <c r="H21" s="151"/>
      <c r="I21" s="151"/>
      <c r="J21" s="151"/>
      <c r="K21" s="116"/>
      <c r="L21" s="116"/>
      <c r="M21" s="58"/>
    </row>
    <row r="22" spans="1:13" x14ac:dyDescent="0.2">
      <c r="A22" s="149" t="s">
        <v>230</v>
      </c>
      <c r="B22" s="149"/>
      <c r="C22" s="149"/>
      <c r="D22" s="149"/>
      <c r="E22" s="149"/>
      <c r="F22" s="149"/>
      <c r="G22" s="149"/>
      <c r="H22" s="149"/>
      <c r="I22" s="149"/>
      <c r="J22" s="149"/>
      <c r="K22" s="149"/>
      <c r="L22" s="149"/>
      <c r="M22" s="58"/>
    </row>
    <row r="23" spans="1:13" x14ac:dyDescent="0.2">
      <c r="A23" s="149"/>
      <c r="B23" s="149"/>
      <c r="C23" s="149"/>
      <c r="D23" s="149"/>
      <c r="E23" s="149"/>
      <c r="F23" s="149"/>
      <c r="G23" s="149"/>
      <c r="H23" s="149"/>
      <c r="I23" s="149"/>
      <c r="J23" s="149"/>
      <c r="K23" s="149"/>
      <c r="L23" s="149"/>
    </row>
    <row r="24" spans="1:13" ht="12.75" customHeight="1" x14ac:dyDescent="0.2"/>
    <row r="26" spans="1:13" ht="12.75" customHeight="1" x14ac:dyDescent="0.2">
      <c r="M26" s="6"/>
    </row>
    <row r="27" spans="1:13" x14ac:dyDescent="0.2">
      <c r="M27" s="6"/>
    </row>
    <row r="29" spans="1:13" x14ac:dyDescent="0.2">
      <c r="A29" s="43"/>
      <c r="B29" s="43"/>
      <c r="C29" s="43"/>
      <c r="D29" s="43"/>
      <c r="E29" s="43"/>
      <c r="F29" s="43"/>
      <c r="G29" s="43"/>
      <c r="H29" s="43"/>
      <c r="I29" s="43"/>
      <c r="J29" s="43"/>
      <c r="K29" s="43"/>
      <c r="L29" s="43"/>
    </row>
    <row r="30" spans="1:13" x14ac:dyDescent="0.2">
      <c r="A30" s="43"/>
      <c r="B30" s="43"/>
      <c r="C30" s="43"/>
      <c r="D30" s="43"/>
      <c r="E30" s="43"/>
      <c r="F30" s="43"/>
      <c r="G30" s="43"/>
      <c r="H30" s="43"/>
      <c r="I30" s="43"/>
      <c r="J30" s="43"/>
      <c r="K30" s="43"/>
      <c r="L30" s="43"/>
    </row>
    <row r="31" spans="1:13" x14ac:dyDescent="0.2">
      <c r="A31" s="43"/>
      <c r="B31" s="43"/>
      <c r="C31" s="43"/>
      <c r="D31" s="43"/>
      <c r="E31" s="43"/>
      <c r="F31" s="43"/>
      <c r="G31" s="43"/>
      <c r="H31" s="43"/>
      <c r="I31" s="43"/>
      <c r="J31" s="43"/>
      <c r="K31" s="43"/>
      <c r="L31" s="43"/>
    </row>
  </sheetData>
  <mergeCells count="4">
    <mergeCell ref="A1:K1"/>
    <mergeCell ref="A22:L23"/>
    <mergeCell ref="A17:L20"/>
    <mergeCell ref="A21:J21"/>
  </mergeCells>
  <hyperlinks>
    <hyperlink ref="L1" location="Index!A1" display="Index" xr:uid="{00000000-0004-0000-2100-000000000000}"/>
  </hyperlinks>
  <pageMargins left="0.74803149606299213" right="0.74803149606299213" top="0.98425196850393704" bottom="0.98425196850393704" header="0.51181102362204722" footer="0.51181102362204722"/>
  <pageSetup paperSize="9" fitToHeight="2" orientation="landscape" r:id="rId1"/>
  <headerFooter alignWithMargins="0">
    <oddHeader>&amp;CAssault offences</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N23"/>
  <sheetViews>
    <sheetView zoomScaleNormal="100" workbookViewId="0">
      <selection sqref="A1:K1"/>
    </sheetView>
  </sheetViews>
  <sheetFormatPr defaultRowHeight="12.75" x14ac:dyDescent="0.2"/>
  <cols>
    <col min="1" max="1" width="41.42578125" style="105" customWidth="1"/>
    <col min="2" max="3" width="9.140625" style="21" customWidth="1"/>
    <col min="4" max="8" width="9.140625" style="12" customWidth="1"/>
    <col min="9" max="9" width="9.140625" customWidth="1"/>
  </cols>
  <sheetData>
    <row r="1" spans="1:14" s="11" customFormat="1" ht="16.5" customHeight="1" x14ac:dyDescent="0.2">
      <c r="A1" s="158" t="s">
        <v>269</v>
      </c>
      <c r="B1" s="158"/>
      <c r="C1" s="158"/>
      <c r="D1" s="158"/>
      <c r="E1" s="158"/>
      <c r="F1" s="158"/>
      <c r="G1" s="158"/>
      <c r="H1" s="158"/>
      <c r="I1" s="158"/>
      <c r="J1" s="158"/>
      <c r="K1" s="158"/>
      <c r="L1" s="10" t="s">
        <v>50</v>
      </c>
    </row>
    <row r="3" spans="1:14" ht="14.25" x14ac:dyDescent="0.2">
      <c r="A3" s="13" t="s">
        <v>214</v>
      </c>
      <c r="B3" s="98">
        <v>2008</v>
      </c>
      <c r="C3" s="32">
        <v>2009</v>
      </c>
      <c r="D3" s="32">
        <v>2010</v>
      </c>
      <c r="E3" s="32">
        <v>2011</v>
      </c>
      <c r="F3" s="32">
        <v>2012</v>
      </c>
      <c r="G3" s="32">
        <v>2013</v>
      </c>
      <c r="H3" s="32">
        <v>2014</v>
      </c>
      <c r="I3" s="32">
        <v>2015</v>
      </c>
      <c r="J3" s="32">
        <v>2016</v>
      </c>
      <c r="K3" s="32">
        <v>2017</v>
      </c>
      <c r="L3" s="32">
        <v>2018</v>
      </c>
    </row>
    <row r="4" spans="1:14" x14ac:dyDescent="0.2">
      <c r="A4" s="105" t="s">
        <v>65</v>
      </c>
      <c r="B4" s="33">
        <v>14.083333333333334</v>
      </c>
      <c r="C4" s="33">
        <v>14.119565217391333</v>
      </c>
      <c r="D4" s="33">
        <v>14.741666666666667</v>
      </c>
      <c r="E4" s="33">
        <v>14.816287878787916</v>
      </c>
      <c r="F4" s="33">
        <v>16.341880341880334</v>
      </c>
      <c r="G4" s="33">
        <v>14.306818181818166</v>
      </c>
      <c r="H4" s="33">
        <v>15.314102564102583</v>
      </c>
      <c r="I4" s="33">
        <v>15.970833333333333</v>
      </c>
      <c r="J4" s="33">
        <v>15.839285714285751</v>
      </c>
      <c r="K4" s="33">
        <v>15.775</v>
      </c>
      <c r="L4" s="33">
        <v>16.47222222222225</v>
      </c>
    </row>
    <row r="5" spans="1:14" x14ac:dyDescent="0.2">
      <c r="A5" s="34" t="s">
        <v>66</v>
      </c>
      <c r="B5" s="35">
        <v>15.5</v>
      </c>
      <c r="C5" s="35">
        <v>13.5</v>
      </c>
      <c r="D5" s="35">
        <v>14.5</v>
      </c>
      <c r="E5" s="35">
        <v>14</v>
      </c>
      <c r="F5" s="35">
        <v>18</v>
      </c>
      <c r="G5" s="35">
        <v>15</v>
      </c>
      <c r="H5" s="35">
        <v>15</v>
      </c>
      <c r="I5" s="35">
        <v>15</v>
      </c>
      <c r="J5" s="35">
        <v>16</v>
      </c>
      <c r="K5" s="35">
        <v>15.25</v>
      </c>
      <c r="L5" s="35">
        <v>15.666666666666666</v>
      </c>
      <c r="N5" s="115"/>
    </row>
    <row r="6" spans="1:14" ht="14.25" x14ac:dyDescent="0.2">
      <c r="A6" s="36" t="s">
        <v>67</v>
      </c>
      <c r="B6" s="37">
        <v>0.69230769230769196</v>
      </c>
      <c r="C6" s="37">
        <v>0.439024390243902</v>
      </c>
      <c r="D6" s="76">
        <v>0.61538461538461497</v>
      </c>
      <c r="E6" s="37">
        <v>0.443037974683544</v>
      </c>
      <c r="F6" s="37">
        <v>0.40909090909090901</v>
      </c>
      <c r="G6" s="37">
        <v>0.15384615384615399</v>
      </c>
      <c r="H6" s="37">
        <v>0.29090909090909101</v>
      </c>
      <c r="I6" s="37">
        <v>0.22077922077922099</v>
      </c>
      <c r="J6" s="37">
        <v>0.38235294117647101</v>
      </c>
      <c r="K6" s="37">
        <v>0.27536231884057999</v>
      </c>
      <c r="L6" s="37">
        <v>0.35714285714285698</v>
      </c>
      <c r="M6" s="114"/>
    </row>
    <row r="7" spans="1:14" x14ac:dyDescent="0.2">
      <c r="L7" s="20" t="s">
        <v>56</v>
      </c>
    </row>
    <row r="8" spans="1:14" x14ac:dyDescent="0.2">
      <c r="A8" s="105" t="s">
        <v>57</v>
      </c>
      <c r="D8" s="21"/>
      <c r="E8" s="21"/>
      <c r="F8" s="21"/>
      <c r="G8" s="21"/>
      <c r="H8" s="21"/>
      <c r="I8" s="21"/>
      <c r="J8" s="21"/>
      <c r="K8" s="21"/>
      <c r="L8" s="21"/>
    </row>
    <row r="9" spans="1:14" ht="12.6" customHeight="1" x14ac:dyDescent="0.2">
      <c r="A9" s="173" t="s">
        <v>200</v>
      </c>
      <c r="B9" s="173"/>
      <c r="C9" s="173"/>
      <c r="D9" s="173"/>
      <c r="E9" s="173"/>
      <c r="F9" s="173"/>
      <c r="G9" s="173"/>
      <c r="H9" s="173"/>
      <c r="I9" s="173"/>
      <c r="J9" s="173"/>
      <c r="K9" s="173"/>
      <c r="L9" s="173"/>
    </row>
    <row r="10" spans="1:14" x14ac:dyDescent="0.2">
      <c r="A10" s="173"/>
      <c r="B10" s="173"/>
      <c r="C10" s="173"/>
      <c r="D10" s="173"/>
      <c r="E10" s="173"/>
      <c r="F10" s="173"/>
      <c r="G10" s="173"/>
      <c r="H10" s="173"/>
      <c r="I10" s="173"/>
      <c r="J10" s="173"/>
      <c r="K10" s="173"/>
      <c r="L10" s="173"/>
    </row>
    <row r="11" spans="1:14" x14ac:dyDescent="0.2">
      <c r="A11" s="173"/>
      <c r="B11" s="173"/>
      <c r="C11" s="173"/>
      <c r="D11" s="173"/>
      <c r="E11" s="173"/>
      <c r="F11" s="173"/>
      <c r="G11" s="173"/>
      <c r="H11" s="173"/>
      <c r="I11" s="173"/>
      <c r="J11" s="173"/>
      <c r="K11" s="173"/>
      <c r="L11" s="173"/>
    </row>
    <row r="12" spans="1:14" x14ac:dyDescent="0.2">
      <c r="A12" s="173"/>
      <c r="B12" s="173"/>
      <c r="C12" s="173"/>
      <c r="D12" s="173"/>
      <c r="E12" s="173"/>
      <c r="F12" s="173"/>
      <c r="G12" s="173"/>
      <c r="H12" s="173"/>
      <c r="I12" s="173"/>
      <c r="J12" s="173"/>
      <c r="K12" s="173"/>
      <c r="L12" s="173"/>
    </row>
    <row r="13" spans="1:14" x14ac:dyDescent="0.2">
      <c r="A13" s="151" t="s">
        <v>228</v>
      </c>
      <c r="B13" s="151"/>
      <c r="C13" s="151"/>
      <c r="D13" s="151"/>
      <c r="E13" s="151"/>
      <c r="F13" s="151"/>
      <c r="G13" s="151"/>
      <c r="H13" s="151"/>
      <c r="I13" s="151"/>
      <c r="J13" s="151"/>
      <c r="K13" s="117"/>
      <c r="L13" s="117"/>
    </row>
    <row r="14" spans="1:14" x14ac:dyDescent="0.2">
      <c r="A14" s="6" t="s">
        <v>215</v>
      </c>
      <c r="B14" s="105"/>
      <c r="C14" s="105"/>
      <c r="D14" s="105"/>
      <c r="E14" s="6"/>
      <c r="F14" s="6"/>
      <c r="G14" s="6"/>
      <c r="H14" s="6"/>
      <c r="I14" s="6"/>
      <c r="J14" s="6"/>
      <c r="K14" s="6"/>
      <c r="L14" s="6"/>
    </row>
    <row r="15" spans="1:14" x14ac:dyDescent="0.2">
      <c r="A15" s="151" t="s">
        <v>68</v>
      </c>
      <c r="B15" s="151"/>
      <c r="C15" s="151"/>
      <c r="D15" s="151"/>
      <c r="E15" s="151"/>
      <c r="F15" s="151"/>
      <c r="G15" s="151"/>
      <c r="H15" s="151"/>
      <c r="I15" s="151"/>
      <c r="J15" s="151"/>
      <c r="K15" s="151"/>
      <c r="L15" s="151"/>
    </row>
    <row r="16" spans="1:14" x14ac:dyDescent="0.2">
      <c r="A16" s="154" t="s">
        <v>94</v>
      </c>
      <c r="B16" s="154"/>
      <c r="C16" s="154"/>
      <c r="D16" s="154"/>
      <c r="E16" s="154"/>
      <c r="F16" s="154"/>
      <c r="G16" s="154"/>
      <c r="H16" s="154"/>
      <c r="I16" s="154"/>
      <c r="J16" s="154"/>
      <c r="K16" s="154"/>
      <c r="L16" s="154"/>
    </row>
    <row r="17" spans="1:12" x14ac:dyDescent="0.2">
      <c r="A17" s="154"/>
      <c r="B17" s="154"/>
      <c r="C17" s="154"/>
      <c r="D17" s="154"/>
      <c r="E17" s="154"/>
      <c r="F17" s="154"/>
      <c r="G17" s="154"/>
      <c r="H17" s="154"/>
      <c r="I17" s="154"/>
      <c r="J17" s="154"/>
      <c r="K17" s="154"/>
      <c r="L17" s="154"/>
    </row>
    <row r="22" spans="1:12" ht="12.75" customHeight="1" x14ac:dyDescent="0.2">
      <c r="A22" s="58"/>
      <c r="B22" s="58"/>
      <c r="C22" s="58"/>
      <c r="D22" s="58"/>
      <c r="E22" s="58"/>
      <c r="F22" s="58"/>
      <c r="G22" s="58"/>
      <c r="H22" s="97"/>
      <c r="I22" s="97"/>
      <c r="J22" s="97"/>
      <c r="K22" s="97"/>
      <c r="L22" s="97"/>
    </row>
    <row r="23" spans="1:12" x14ac:dyDescent="0.2">
      <c r="A23" s="6"/>
      <c r="B23" s="6"/>
      <c r="C23" s="6"/>
      <c r="D23" s="6"/>
      <c r="E23" s="6"/>
    </row>
  </sheetData>
  <mergeCells count="5">
    <mergeCell ref="A1:K1"/>
    <mergeCell ref="A15:L15"/>
    <mergeCell ref="A16:L17"/>
    <mergeCell ref="A9:L12"/>
    <mergeCell ref="A13:J13"/>
  </mergeCells>
  <hyperlinks>
    <hyperlink ref="L1" location="Index!A1" display="Index" xr:uid="{00000000-0004-0000-2200-000000000000}"/>
  </hyperlinks>
  <pageMargins left="0.74803149606299213" right="0.74803149606299213" top="0.98425196850393704" bottom="0.98425196850393704" header="0.51181102362204722" footer="0.51181102362204722"/>
  <pageSetup paperSize="9" scale="94" orientation="landscape" r:id="rId1"/>
  <headerFooter alignWithMargins="0">
    <oddHeader>&amp;CAssault offences</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L27"/>
  <sheetViews>
    <sheetView zoomScaleNormal="100" workbookViewId="0">
      <selection sqref="A1:C2"/>
    </sheetView>
  </sheetViews>
  <sheetFormatPr defaultRowHeight="12.75" x14ac:dyDescent="0.2"/>
  <cols>
    <col min="1" max="1" width="24.7109375" customWidth="1"/>
    <col min="2" max="3" width="16.7109375" customWidth="1"/>
    <col min="4" max="4" width="9.140625" customWidth="1"/>
    <col min="5" max="5" width="10.42578125" customWidth="1"/>
    <col min="6" max="6" width="10" customWidth="1"/>
    <col min="7" max="7" width="10.140625" customWidth="1"/>
    <col min="8" max="8" width="10.7109375" customWidth="1"/>
    <col min="9" max="9" width="9.85546875" customWidth="1"/>
    <col min="10" max="10" width="9.140625" customWidth="1"/>
  </cols>
  <sheetData>
    <row r="1" spans="1:12" ht="13.5" customHeight="1" x14ac:dyDescent="0.2">
      <c r="A1" s="158" t="s">
        <v>270</v>
      </c>
      <c r="B1" s="158"/>
      <c r="C1" s="158"/>
      <c r="D1" s="10" t="s">
        <v>50</v>
      </c>
      <c r="G1" s="107"/>
      <c r="H1" s="107"/>
      <c r="I1" s="107"/>
      <c r="K1" s="11"/>
    </row>
    <row r="2" spans="1:12" ht="15.75" customHeight="1" x14ac:dyDescent="0.2">
      <c r="A2" s="158"/>
      <c r="B2" s="158"/>
      <c r="C2" s="158"/>
      <c r="D2" s="107"/>
      <c r="E2" s="107"/>
      <c r="F2" s="107"/>
      <c r="G2" s="107"/>
      <c r="H2" s="107"/>
      <c r="I2" s="107"/>
      <c r="J2" s="10"/>
      <c r="K2" s="11"/>
    </row>
    <row r="4" spans="1:12" ht="29.25" customHeight="1" x14ac:dyDescent="0.2">
      <c r="A4" s="40" t="s">
        <v>125</v>
      </c>
      <c r="B4" s="40" t="s">
        <v>69</v>
      </c>
      <c r="C4" s="40" t="s">
        <v>70</v>
      </c>
    </row>
    <row r="5" spans="1:12" x14ac:dyDescent="0.2">
      <c r="A5" s="105" t="s">
        <v>183</v>
      </c>
      <c r="B5" s="25">
        <v>3</v>
      </c>
      <c r="C5" s="30">
        <v>4.2857142857142899E-2</v>
      </c>
      <c r="F5" s="30"/>
    </row>
    <row r="6" spans="1:12" x14ac:dyDescent="0.2">
      <c r="A6" s="105" t="s">
        <v>184</v>
      </c>
      <c r="B6" s="25">
        <v>8</v>
      </c>
      <c r="C6" s="30">
        <v>0.114285714285714</v>
      </c>
      <c r="F6" s="30"/>
    </row>
    <row r="7" spans="1:12" x14ac:dyDescent="0.2">
      <c r="A7" s="105" t="s">
        <v>185</v>
      </c>
      <c r="B7" s="25">
        <v>17</v>
      </c>
      <c r="C7" s="30">
        <v>0.24285714285714299</v>
      </c>
      <c r="F7" s="30"/>
    </row>
    <row r="8" spans="1:12" x14ac:dyDescent="0.2">
      <c r="A8" s="105" t="s">
        <v>240</v>
      </c>
      <c r="B8" s="25">
        <v>17</v>
      </c>
      <c r="C8" s="30">
        <v>0.24285714285714299</v>
      </c>
      <c r="F8" s="30"/>
    </row>
    <row r="9" spans="1:12" x14ac:dyDescent="0.2">
      <c r="A9" s="105" t="s">
        <v>151</v>
      </c>
      <c r="B9" s="25">
        <v>25</v>
      </c>
      <c r="C9" s="30">
        <v>0.35714285714285698</v>
      </c>
      <c r="F9" s="30"/>
    </row>
    <row r="10" spans="1:12" x14ac:dyDescent="0.2">
      <c r="A10" s="41" t="s">
        <v>55</v>
      </c>
      <c r="B10" s="27">
        <v>70</v>
      </c>
      <c r="C10" s="42">
        <v>1</v>
      </c>
      <c r="D10" s="4"/>
      <c r="E10" s="4"/>
    </row>
    <row r="11" spans="1:12" x14ac:dyDescent="0.2">
      <c r="C11" s="20" t="s">
        <v>56</v>
      </c>
    </row>
    <row r="12" spans="1:12" x14ac:dyDescent="0.2">
      <c r="A12" t="s">
        <v>57</v>
      </c>
    </row>
    <row r="13" spans="1:12" ht="12.75" customHeight="1" x14ac:dyDescent="0.2">
      <c r="A13" s="154" t="s">
        <v>200</v>
      </c>
      <c r="B13" s="154"/>
      <c r="C13" s="154"/>
      <c r="D13" s="154"/>
      <c r="E13" s="6"/>
      <c r="F13" s="6"/>
      <c r="G13" s="6"/>
      <c r="H13" s="6"/>
      <c r="I13" s="6"/>
      <c r="J13" s="6"/>
      <c r="K13" s="6"/>
      <c r="L13" s="6"/>
    </row>
    <row r="14" spans="1:12" x14ac:dyDescent="0.2">
      <c r="A14" s="154"/>
      <c r="B14" s="154"/>
      <c r="C14" s="154"/>
      <c r="D14" s="154"/>
      <c r="E14" s="6"/>
      <c r="F14" s="6"/>
      <c r="G14" s="6"/>
      <c r="H14" s="6"/>
      <c r="I14" s="6"/>
      <c r="J14" s="6"/>
      <c r="K14" s="6"/>
      <c r="L14" s="6"/>
    </row>
    <row r="15" spans="1:12" x14ac:dyDescent="0.2">
      <c r="A15" s="154"/>
      <c r="B15" s="154"/>
      <c r="C15" s="154"/>
      <c r="D15" s="154"/>
      <c r="E15" s="6"/>
      <c r="F15" s="6"/>
      <c r="G15" s="6"/>
      <c r="H15" s="6"/>
      <c r="I15" s="6"/>
      <c r="J15" s="6"/>
      <c r="K15" s="6"/>
      <c r="L15" s="6"/>
    </row>
    <row r="16" spans="1:12" x14ac:dyDescent="0.2">
      <c r="A16" s="154"/>
      <c r="B16" s="154"/>
      <c r="C16" s="154"/>
      <c r="D16" s="154"/>
    </row>
    <row r="17" spans="1:9" x14ac:dyDescent="0.2">
      <c r="A17" s="154"/>
      <c r="B17" s="154"/>
      <c r="C17" s="154"/>
      <c r="D17" s="154"/>
    </row>
    <row r="18" spans="1:9" x14ac:dyDescent="0.2">
      <c r="A18" s="154"/>
      <c r="B18" s="154"/>
      <c r="C18" s="154"/>
      <c r="D18" s="154"/>
    </row>
    <row r="19" spans="1:9" x14ac:dyDescent="0.2">
      <c r="A19" s="154"/>
      <c r="B19" s="154"/>
      <c r="C19" s="154"/>
      <c r="D19" s="154"/>
    </row>
    <row r="20" spans="1:9" x14ac:dyDescent="0.2">
      <c r="A20" s="154"/>
      <c r="B20" s="154"/>
      <c r="C20" s="154"/>
      <c r="D20" s="154"/>
    </row>
    <row r="21" spans="1:9" ht="12.75" customHeight="1" x14ac:dyDescent="0.2">
      <c r="A21" s="168" t="s">
        <v>186</v>
      </c>
      <c r="B21" s="168"/>
      <c r="C21" s="168"/>
      <c r="D21" s="168"/>
      <c r="E21" s="43"/>
      <c r="F21" s="43"/>
      <c r="G21" s="43"/>
      <c r="H21" s="43"/>
      <c r="I21" s="43"/>
    </row>
    <row r="22" spans="1:9" x14ac:dyDescent="0.2">
      <c r="A22" s="168"/>
      <c r="B22" s="168"/>
      <c r="C22" s="168"/>
      <c r="D22" s="168"/>
      <c r="E22" s="43"/>
      <c r="F22" s="43"/>
      <c r="G22" s="43"/>
      <c r="H22" s="43"/>
      <c r="I22" s="43"/>
    </row>
    <row r="23" spans="1:9" x14ac:dyDescent="0.2">
      <c r="A23" s="168"/>
      <c r="B23" s="168"/>
      <c r="C23" s="168"/>
      <c r="D23" s="168"/>
      <c r="E23" s="43"/>
      <c r="F23" s="43"/>
    </row>
    <row r="24" spans="1:9" ht="14.25" customHeight="1" x14ac:dyDescent="0.2">
      <c r="A24" s="168"/>
      <c r="B24" s="168"/>
      <c r="C24" s="168"/>
      <c r="D24" s="168"/>
    </row>
    <row r="25" spans="1:9" x14ac:dyDescent="0.2">
      <c r="A25" s="6"/>
      <c r="B25" s="6"/>
      <c r="C25" s="6"/>
      <c r="D25" s="6"/>
    </row>
    <row r="26" spans="1:9" x14ac:dyDescent="0.2">
      <c r="A26" s="6"/>
      <c r="B26" s="6"/>
      <c r="C26" s="6"/>
      <c r="D26" s="6"/>
    </row>
    <row r="27" spans="1:9" x14ac:dyDescent="0.2">
      <c r="A27" s="6"/>
      <c r="B27" s="6"/>
      <c r="C27" s="6"/>
      <c r="D27" s="6"/>
    </row>
  </sheetData>
  <mergeCells count="3">
    <mergeCell ref="A1:C2"/>
    <mergeCell ref="A21:D24"/>
    <mergeCell ref="A13:D20"/>
  </mergeCells>
  <hyperlinks>
    <hyperlink ref="D1" location="Index!A1" display="Index" xr:uid="{00000000-0004-0000-23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I43"/>
  <sheetViews>
    <sheetView zoomScaleNormal="100" workbookViewId="0">
      <selection sqref="A1:E1"/>
    </sheetView>
  </sheetViews>
  <sheetFormatPr defaultRowHeight="12.75" x14ac:dyDescent="0.2"/>
  <cols>
    <col min="1" max="1" width="21" customWidth="1"/>
    <col min="2" max="2" width="17.85546875" customWidth="1"/>
    <col min="3" max="3" width="19.140625" customWidth="1"/>
    <col min="4" max="7" width="11.7109375" customWidth="1"/>
    <col min="8" max="8" width="9.140625" customWidth="1"/>
  </cols>
  <sheetData>
    <row r="1" spans="1:9" ht="28.5" customHeight="1" x14ac:dyDescent="0.2">
      <c r="A1" s="158" t="s">
        <v>312</v>
      </c>
      <c r="B1" s="158"/>
      <c r="C1" s="158"/>
      <c r="D1" s="158"/>
      <c r="E1" s="158"/>
      <c r="F1" s="10" t="s">
        <v>50</v>
      </c>
    </row>
    <row r="3" spans="1:9" ht="25.5" x14ac:dyDescent="0.2">
      <c r="A3" s="40" t="s">
        <v>311</v>
      </c>
      <c r="B3" s="40" t="s">
        <v>69</v>
      </c>
      <c r="C3" s="40" t="s">
        <v>79</v>
      </c>
    </row>
    <row r="4" spans="1:9" x14ac:dyDescent="0.2">
      <c r="A4" t="s">
        <v>76</v>
      </c>
      <c r="B4" s="44">
        <v>67</v>
      </c>
      <c r="C4" s="30">
        <v>0.89333333333333298</v>
      </c>
    </row>
    <row r="5" spans="1:9" x14ac:dyDescent="0.2">
      <c r="A5" t="s">
        <v>77</v>
      </c>
      <c r="B5" s="44">
        <v>8</v>
      </c>
      <c r="C5" s="30">
        <v>0.10666666666666701</v>
      </c>
    </row>
    <row r="6" spans="1:9" x14ac:dyDescent="0.2">
      <c r="A6" s="26" t="s">
        <v>55</v>
      </c>
      <c r="B6" s="46">
        <v>75</v>
      </c>
      <c r="C6" s="47">
        <v>1</v>
      </c>
    </row>
    <row r="7" spans="1:9" x14ac:dyDescent="0.2">
      <c r="C7" s="20"/>
    </row>
    <row r="8" spans="1:9" x14ac:dyDescent="0.2">
      <c r="C8" s="20"/>
    </row>
    <row r="9" spans="1:9" ht="25.5" x14ac:dyDescent="0.2">
      <c r="A9" s="40" t="s">
        <v>114</v>
      </c>
      <c r="B9" s="40" t="s">
        <v>69</v>
      </c>
      <c r="C9" s="40" t="s">
        <v>79</v>
      </c>
    </row>
    <row r="10" spans="1:9" x14ac:dyDescent="0.2">
      <c r="A10" t="s">
        <v>80</v>
      </c>
      <c r="B10" s="48">
        <v>11</v>
      </c>
      <c r="C10" s="30">
        <v>0.146666666666667</v>
      </c>
    </row>
    <row r="11" spans="1:9" x14ac:dyDescent="0.2">
      <c r="A11" t="s">
        <v>81</v>
      </c>
      <c r="B11" s="48">
        <v>24</v>
      </c>
      <c r="C11" s="30">
        <v>0.32</v>
      </c>
    </row>
    <row r="12" spans="1:9" x14ac:dyDescent="0.2">
      <c r="A12" t="s">
        <v>82</v>
      </c>
      <c r="B12" s="48">
        <v>13</v>
      </c>
      <c r="C12" s="30">
        <v>0.17333333333333301</v>
      </c>
    </row>
    <row r="13" spans="1:9" x14ac:dyDescent="0.2">
      <c r="A13" t="s">
        <v>83</v>
      </c>
      <c r="B13" s="48">
        <v>14</v>
      </c>
      <c r="C13" s="30">
        <v>0.18666666666666701</v>
      </c>
    </row>
    <row r="14" spans="1:9" x14ac:dyDescent="0.2">
      <c r="A14" t="s">
        <v>84</v>
      </c>
      <c r="B14" s="48">
        <v>7</v>
      </c>
      <c r="C14" s="30">
        <v>9.3333333333333296E-2</v>
      </c>
    </row>
    <row r="15" spans="1:9" x14ac:dyDescent="0.2">
      <c r="A15" t="s">
        <v>85</v>
      </c>
      <c r="B15" s="44">
        <v>6</v>
      </c>
      <c r="C15" s="30">
        <v>0.08</v>
      </c>
    </row>
    <row r="16" spans="1:9" x14ac:dyDescent="0.2">
      <c r="A16" s="26" t="s">
        <v>55</v>
      </c>
      <c r="B16" s="46">
        <v>75</v>
      </c>
      <c r="C16" s="47">
        <v>1</v>
      </c>
      <c r="H16" s="25"/>
      <c r="I16" s="49"/>
    </row>
    <row r="17" spans="1:9" x14ac:dyDescent="0.2">
      <c r="A17" s="50"/>
      <c r="B17" s="51"/>
      <c r="C17" s="52"/>
      <c r="H17" s="25"/>
      <c r="I17" s="49"/>
    </row>
    <row r="18" spans="1:9" x14ac:dyDescent="0.2">
      <c r="A18" s="53"/>
      <c r="B18" s="54"/>
      <c r="C18" s="55"/>
      <c r="H18" s="25"/>
      <c r="I18" s="49"/>
    </row>
    <row r="19" spans="1:9" ht="27" x14ac:dyDescent="0.2">
      <c r="A19" s="40" t="s">
        <v>117</v>
      </c>
      <c r="B19" s="40" t="s">
        <v>69</v>
      </c>
      <c r="C19" s="40" t="s">
        <v>118</v>
      </c>
      <c r="H19" s="56"/>
    </row>
    <row r="20" spans="1:9" x14ac:dyDescent="0.2">
      <c r="A20" t="s">
        <v>86</v>
      </c>
      <c r="B20" s="57">
        <v>46</v>
      </c>
      <c r="C20" s="30">
        <v>0.68656716417910402</v>
      </c>
      <c r="H20" s="25"/>
    </row>
    <row r="21" spans="1:9" x14ac:dyDescent="0.2">
      <c r="A21" t="s">
        <v>87</v>
      </c>
      <c r="B21" s="57">
        <v>15</v>
      </c>
      <c r="C21" s="30">
        <v>0.22388059701492499</v>
      </c>
      <c r="H21" s="25"/>
    </row>
    <row r="22" spans="1:9" x14ac:dyDescent="0.2">
      <c r="A22" t="s">
        <v>88</v>
      </c>
      <c r="B22" s="57">
        <v>4</v>
      </c>
      <c r="C22" s="30">
        <v>5.9701492537313397E-2</v>
      </c>
      <c r="H22" s="25"/>
    </row>
    <row r="23" spans="1:9" x14ac:dyDescent="0.2">
      <c r="A23" t="s">
        <v>89</v>
      </c>
      <c r="B23" s="57">
        <v>2</v>
      </c>
      <c r="C23" s="30">
        <v>2.9850746268656699E-2</v>
      </c>
      <c r="H23" s="25"/>
    </row>
    <row r="24" spans="1:9" x14ac:dyDescent="0.2">
      <c r="A24" t="s">
        <v>78</v>
      </c>
      <c r="B24" s="57">
        <v>8</v>
      </c>
      <c r="C24" s="45"/>
      <c r="D24" s="30"/>
      <c r="H24" s="30"/>
    </row>
    <row r="25" spans="1:9" x14ac:dyDescent="0.2">
      <c r="A25" s="26" t="s">
        <v>55</v>
      </c>
      <c r="B25" s="46">
        <v>75</v>
      </c>
      <c r="C25" s="47">
        <v>1</v>
      </c>
      <c r="H25" s="25"/>
    </row>
    <row r="26" spans="1:9" x14ac:dyDescent="0.2">
      <c r="C26" s="20" t="s">
        <v>56</v>
      </c>
    </row>
    <row r="27" spans="1:9" x14ac:dyDescent="0.2">
      <c r="A27" t="s">
        <v>57</v>
      </c>
    </row>
    <row r="28" spans="1:9" ht="12.75" customHeight="1" x14ac:dyDescent="0.2">
      <c r="A28" s="154" t="s">
        <v>200</v>
      </c>
      <c r="B28" s="154"/>
      <c r="C28" s="154"/>
      <c r="D28" s="154"/>
      <c r="E28" s="154"/>
      <c r="F28" s="154"/>
    </row>
    <row r="29" spans="1:9" x14ac:dyDescent="0.2">
      <c r="A29" s="154"/>
      <c r="B29" s="154"/>
      <c r="C29" s="154"/>
      <c r="D29" s="154"/>
      <c r="E29" s="154"/>
      <c r="F29" s="154"/>
    </row>
    <row r="30" spans="1:9" x14ac:dyDescent="0.2">
      <c r="A30" s="154"/>
      <c r="B30" s="154"/>
      <c r="C30" s="154"/>
      <c r="D30" s="154"/>
      <c r="E30" s="154"/>
      <c r="F30" s="154"/>
    </row>
    <row r="31" spans="1:9" x14ac:dyDescent="0.2">
      <c r="A31" s="154"/>
      <c r="B31" s="154"/>
      <c r="C31" s="154"/>
      <c r="D31" s="154"/>
      <c r="E31" s="154"/>
      <c r="F31" s="154"/>
    </row>
    <row r="32" spans="1:9" x14ac:dyDescent="0.2">
      <c r="A32" s="154"/>
      <c r="B32" s="154"/>
      <c r="C32" s="154"/>
      <c r="D32" s="154"/>
      <c r="E32" s="154"/>
      <c r="F32" s="154"/>
    </row>
    <row r="33" spans="1:9" x14ac:dyDescent="0.2">
      <c r="A33" s="154"/>
      <c r="B33" s="154"/>
      <c r="C33" s="154"/>
      <c r="D33" s="154"/>
      <c r="E33" s="154"/>
      <c r="F33" s="154"/>
    </row>
    <row r="34" spans="1:9" x14ac:dyDescent="0.2">
      <c r="A34" s="154" t="s">
        <v>113</v>
      </c>
      <c r="B34" s="154"/>
      <c r="C34" s="154"/>
      <c r="D34" s="154"/>
      <c r="E34" s="154"/>
      <c r="F34" s="154"/>
    </row>
    <row r="35" spans="1:9" x14ac:dyDescent="0.2">
      <c r="A35" s="154"/>
      <c r="B35" s="154"/>
      <c r="C35" s="154"/>
      <c r="D35" s="154"/>
      <c r="E35" s="154"/>
      <c r="F35" s="154"/>
    </row>
    <row r="36" spans="1:9" x14ac:dyDescent="0.2">
      <c r="A36" s="151" t="s">
        <v>115</v>
      </c>
      <c r="B36" s="151"/>
      <c r="C36" s="151"/>
      <c r="D36" s="151"/>
      <c r="E36" s="151"/>
      <c r="F36" s="151"/>
      <c r="G36" s="58"/>
      <c r="H36" s="58"/>
    </row>
    <row r="37" spans="1:9" ht="12.75" customHeight="1" x14ac:dyDescent="0.2">
      <c r="A37" s="149" t="s">
        <v>187</v>
      </c>
      <c r="B37" s="149"/>
      <c r="C37" s="149"/>
      <c r="D37" s="149"/>
      <c r="E37" s="149"/>
      <c r="F37" s="149"/>
      <c r="G37" s="6"/>
    </row>
    <row r="38" spans="1:9" ht="12.75" customHeight="1" x14ac:dyDescent="0.2">
      <c r="A38" s="149"/>
      <c r="B38" s="149"/>
      <c r="C38" s="149"/>
      <c r="D38" s="149"/>
      <c r="E38" s="149"/>
      <c r="F38" s="149"/>
      <c r="G38" s="6"/>
    </row>
    <row r="39" spans="1:9" ht="12.75" customHeight="1" x14ac:dyDescent="0.2">
      <c r="A39" s="149"/>
      <c r="B39" s="149"/>
      <c r="C39" s="149"/>
      <c r="D39" s="149"/>
      <c r="E39" s="149"/>
      <c r="F39" s="149"/>
      <c r="G39" s="6"/>
    </row>
    <row r="40" spans="1:9" ht="12.75" customHeight="1" x14ac:dyDescent="0.2">
      <c r="A40" s="154" t="s">
        <v>116</v>
      </c>
      <c r="B40" s="154"/>
      <c r="C40" s="154"/>
      <c r="D40" s="154"/>
      <c r="E40" s="154"/>
      <c r="F40" s="154"/>
      <c r="G40" s="43"/>
    </row>
    <row r="41" spans="1:9" x14ac:dyDescent="0.2">
      <c r="A41" s="97"/>
      <c r="B41" s="97"/>
      <c r="C41" s="97"/>
      <c r="D41" s="97"/>
      <c r="E41" s="43"/>
      <c r="F41" s="43"/>
      <c r="G41" s="43"/>
    </row>
    <row r="42" spans="1:9" x14ac:dyDescent="0.2">
      <c r="E42" s="43"/>
      <c r="F42" s="43"/>
      <c r="G42" s="43"/>
    </row>
    <row r="43" spans="1:9" ht="12.75" customHeight="1" x14ac:dyDescent="0.2">
      <c r="E43" s="6"/>
      <c r="F43" s="6"/>
      <c r="G43" s="6"/>
      <c r="H43" s="6"/>
      <c r="I43" s="6"/>
    </row>
  </sheetData>
  <mergeCells count="6">
    <mergeCell ref="A40:F40"/>
    <mergeCell ref="A1:E1"/>
    <mergeCell ref="A34:F35"/>
    <mergeCell ref="A36:F36"/>
    <mergeCell ref="A37:F39"/>
    <mergeCell ref="A28:F33"/>
  </mergeCells>
  <hyperlinks>
    <hyperlink ref="F1" location="Index!A1" display="Index" xr:uid="{00000000-0004-0000-2400-000000000000}"/>
  </hyperlinks>
  <pageMargins left="0.74803149606299213" right="0.74803149606299213" top="0.98425196850393704" bottom="0.98425196850393704" header="0.51181102362204722" footer="0.51181102362204722"/>
  <pageSetup paperSize="9" scale="81" orientation="landscape" r:id="rId1"/>
  <headerFooter alignWithMargins="0">
    <oddHeader>&amp;CAssault offences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7"/>
  <sheetViews>
    <sheetView zoomScaleNormal="100" workbookViewId="0">
      <selection sqref="A1:K1"/>
    </sheetView>
  </sheetViews>
  <sheetFormatPr defaultRowHeight="12.75" x14ac:dyDescent="0.2"/>
  <cols>
    <col min="1" max="1" width="30.28515625" customWidth="1"/>
    <col min="2" max="2" width="9.140625" customWidth="1"/>
  </cols>
  <sheetData>
    <row r="1" spans="1:14" ht="14.25" customHeight="1" x14ac:dyDescent="0.2">
      <c r="A1" s="158" t="s">
        <v>143</v>
      </c>
      <c r="B1" s="158"/>
      <c r="C1" s="158"/>
      <c r="D1" s="158"/>
      <c r="E1" s="158"/>
      <c r="F1" s="158"/>
      <c r="G1" s="158"/>
      <c r="H1" s="158"/>
      <c r="I1" s="158"/>
      <c r="J1" s="158"/>
      <c r="K1" s="158"/>
      <c r="L1" s="10" t="s">
        <v>50</v>
      </c>
    </row>
    <row r="3" spans="1:14" x14ac:dyDescent="0.2">
      <c r="A3" s="39" t="s">
        <v>140</v>
      </c>
    </row>
    <row r="5" spans="1:14" ht="14.25" x14ac:dyDescent="0.2">
      <c r="A5" s="24" t="s">
        <v>59</v>
      </c>
      <c r="B5" s="98" t="s">
        <v>120</v>
      </c>
      <c r="C5" s="14">
        <v>2009</v>
      </c>
      <c r="D5" s="14">
        <v>2010</v>
      </c>
      <c r="E5" s="14">
        <v>2011</v>
      </c>
      <c r="F5" s="14">
        <v>2012</v>
      </c>
      <c r="G5" s="14">
        <v>2013</v>
      </c>
      <c r="H5" s="14">
        <v>2014</v>
      </c>
      <c r="I5" s="14">
        <v>2015</v>
      </c>
      <c r="J5" s="14">
        <v>2016</v>
      </c>
      <c r="K5" s="14">
        <v>2017</v>
      </c>
      <c r="L5" s="14">
        <v>2018</v>
      </c>
    </row>
    <row r="6" spans="1:14" x14ac:dyDescent="0.2">
      <c r="A6" s="4" t="s">
        <v>60</v>
      </c>
      <c r="B6" s="25">
        <v>6765</v>
      </c>
      <c r="C6" s="25">
        <v>5746</v>
      </c>
      <c r="D6" s="25">
        <v>6811</v>
      </c>
      <c r="E6" s="25">
        <v>6787</v>
      </c>
      <c r="F6" s="25">
        <v>6903</v>
      </c>
      <c r="G6" s="25">
        <v>6691</v>
      </c>
      <c r="H6" s="25">
        <v>7672</v>
      </c>
      <c r="I6" s="25">
        <v>7830</v>
      </c>
      <c r="J6" s="25">
        <v>6966</v>
      </c>
      <c r="K6" s="25">
        <v>5962</v>
      </c>
      <c r="L6" s="25">
        <v>4983</v>
      </c>
      <c r="M6" s="25"/>
    </row>
    <row r="7" spans="1:14" x14ac:dyDescent="0.2">
      <c r="A7" t="s">
        <v>61</v>
      </c>
      <c r="B7" s="25">
        <v>4420</v>
      </c>
      <c r="C7" s="25">
        <v>5082</v>
      </c>
      <c r="D7" s="112">
        <v>5298</v>
      </c>
      <c r="E7" s="25">
        <v>6051</v>
      </c>
      <c r="F7" s="25">
        <v>6299</v>
      </c>
      <c r="G7" s="25">
        <v>6267</v>
      </c>
      <c r="H7" s="25">
        <v>7137</v>
      </c>
      <c r="I7" s="25">
        <v>7906</v>
      </c>
      <c r="J7" s="25">
        <v>7452</v>
      </c>
      <c r="K7" s="25">
        <v>6710</v>
      </c>
      <c r="L7" s="25">
        <v>6251</v>
      </c>
      <c r="M7" s="25"/>
    </row>
    <row r="8" spans="1:14" x14ac:dyDescent="0.2">
      <c r="A8" t="s">
        <v>62</v>
      </c>
      <c r="B8" s="25">
        <v>18439</v>
      </c>
      <c r="C8" s="25">
        <v>20130</v>
      </c>
      <c r="D8" s="25">
        <v>20928</v>
      </c>
      <c r="E8" s="25">
        <v>19573</v>
      </c>
      <c r="F8" s="25">
        <v>18871</v>
      </c>
      <c r="G8" s="25">
        <v>17090</v>
      </c>
      <c r="H8" s="25">
        <v>17562</v>
      </c>
      <c r="I8" s="25">
        <v>19870</v>
      </c>
      <c r="J8" s="25">
        <v>17910</v>
      </c>
      <c r="K8" s="25">
        <v>16411</v>
      </c>
      <c r="L8" s="25">
        <v>15029</v>
      </c>
      <c r="M8" s="25"/>
    </row>
    <row r="9" spans="1:14" x14ac:dyDescent="0.2">
      <c r="A9" t="s">
        <v>63</v>
      </c>
      <c r="B9" s="25">
        <v>4367</v>
      </c>
      <c r="C9" s="25">
        <v>5074</v>
      </c>
      <c r="D9" s="25">
        <v>5635</v>
      </c>
      <c r="E9" s="25">
        <v>5322</v>
      </c>
      <c r="F9" s="25">
        <v>5139</v>
      </c>
      <c r="G9" s="25">
        <v>5300</v>
      </c>
      <c r="H9" s="25">
        <v>5904</v>
      </c>
      <c r="I9" s="25">
        <v>6765</v>
      </c>
      <c r="J9" s="25">
        <v>6435</v>
      </c>
      <c r="K9" s="25">
        <v>5943</v>
      </c>
      <c r="L9" s="25">
        <v>4371</v>
      </c>
      <c r="M9" s="25"/>
    </row>
    <row r="10" spans="1:14" x14ac:dyDescent="0.2">
      <c r="A10" t="s">
        <v>64</v>
      </c>
      <c r="B10" s="25">
        <v>6312</v>
      </c>
      <c r="C10" s="25">
        <v>6408</v>
      </c>
      <c r="D10" s="25">
        <v>6734</v>
      </c>
      <c r="E10" s="25">
        <v>7143</v>
      </c>
      <c r="F10" s="25">
        <v>6820</v>
      </c>
      <c r="G10" s="25">
        <v>6230</v>
      </c>
      <c r="H10" s="25">
        <v>6741</v>
      </c>
      <c r="I10" s="25">
        <v>7030</v>
      </c>
      <c r="J10" s="25">
        <v>6579</v>
      </c>
      <c r="K10" s="25">
        <v>6072</v>
      </c>
      <c r="L10" s="25">
        <v>5298</v>
      </c>
      <c r="M10" s="25"/>
    </row>
    <row r="11" spans="1:14" ht="14.25" x14ac:dyDescent="0.2">
      <c r="A11" t="s">
        <v>92</v>
      </c>
      <c r="B11" s="25">
        <v>1651</v>
      </c>
      <c r="C11" s="25">
        <v>1027</v>
      </c>
      <c r="D11" s="25">
        <v>1269</v>
      </c>
      <c r="E11" s="25">
        <v>1226</v>
      </c>
      <c r="F11" s="25">
        <v>1392</v>
      </c>
      <c r="G11" s="25">
        <v>2069</v>
      </c>
      <c r="H11" s="25">
        <v>2404</v>
      </c>
      <c r="I11" s="25">
        <v>1411</v>
      </c>
      <c r="J11" s="25">
        <v>1187</v>
      </c>
      <c r="K11" s="25">
        <v>1083</v>
      </c>
      <c r="L11" s="25">
        <v>958</v>
      </c>
      <c r="M11" s="25"/>
    </row>
    <row r="12" spans="1:14" x14ac:dyDescent="0.2">
      <c r="A12" s="26" t="s">
        <v>55</v>
      </c>
      <c r="B12" s="27">
        <v>41954</v>
      </c>
      <c r="C12" s="27">
        <v>43467</v>
      </c>
      <c r="D12" s="27">
        <v>46675</v>
      </c>
      <c r="E12" s="27">
        <v>46102</v>
      </c>
      <c r="F12" s="27">
        <v>45424</v>
      </c>
      <c r="G12" s="27">
        <v>43647</v>
      </c>
      <c r="H12" s="27">
        <v>47420</v>
      </c>
      <c r="I12" s="27">
        <v>50812</v>
      </c>
      <c r="J12" s="27">
        <v>46529</v>
      </c>
      <c r="K12" s="27">
        <v>42181</v>
      </c>
      <c r="L12" s="27">
        <v>36890</v>
      </c>
      <c r="M12" s="25"/>
    </row>
    <row r="15" spans="1:14" ht="14.25" x14ac:dyDescent="0.2">
      <c r="A15" s="24" t="s">
        <v>59</v>
      </c>
      <c r="B15" s="98" t="s">
        <v>120</v>
      </c>
      <c r="C15" s="14">
        <v>2009</v>
      </c>
      <c r="D15" s="14">
        <v>2010</v>
      </c>
      <c r="E15" s="14">
        <v>2011</v>
      </c>
      <c r="F15" s="14">
        <v>2012</v>
      </c>
      <c r="G15" s="14">
        <v>2013</v>
      </c>
      <c r="H15" s="14">
        <v>2014</v>
      </c>
      <c r="I15" s="14">
        <v>2015</v>
      </c>
      <c r="J15" s="14">
        <v>2016</v>
      </c>
      <c r="K15" s="14">
        <v>2017</v>
      </c>
      <c r="L15" s="14">
        <v>2018</v>
      </c>
    </row>
    <row r="16" spans="1:14" x14ac:dyDescent="0.2">
      <c r="A16" s="28" t="s">
        <v>60</v>
      </c>
      <c r="B16" s="29">
        <v>0.161248033560566</v>
      </c>
      <c r="C16" s="29">
        <v>0.132192237789587</v>
      </c>
      <c r="D16" s="29">
        <v>0.14592394215318699</v>
      </c>
      <c r="E16" s="95">
        <v>0.14721704047546699</v>
      </c>
      <c r="F16" s="29">
        <v>0.151968122578373</v>
      </c>
      <c r="G16" s="95">
        <v>0.15329805026691401</v>
      </c>
      <c r="H16" s="95">
        <v>0.161788274989456</v>
      </c>
      <c r="I16" s="29">
        <v>0.15409745729355301</v>
      </c>
      <c r="J16" s="29">
        <v>0.14971308216381199</v>
      </c>
      <c r="K16" s="29">
        <v>0.14134325881321</v>
      </c>
      <c r="L16" s="29">
        <v>0.13507725670913501</v>
      </c>
      <c r="N16" s="30"/>
    </row>
    <row r="17" spans="1:14" x14ac:dyDescent="0.2">
      <c r="A17" t="s">
        <v>61</v>
      </c>
      <c r="B17" s="95">
        <v>0.10535348238547</v>
      </c>
      <c r="C17" s="29">
        <v>0.11691628131686101</v>
      </c>
      <c r="D17" s="95">
        <v>0.11350830208891299</v>
      </c>
      <c r="E17" s="95">
        <v>0.131252440241204</v>
      </c>
      <c r="F17" s="29">
        <v>0.13867118703768899</v>
      </c>
      <c r="G17" s="65">
        <v>0.143583751460581</v>
      </c>
      <c r="H17" s="65">
        <v>0.15050611556305399</v>
      </c>
      <c r="I17" s="29">
        <v>0.15559316696843301</v>
      </c>
      <c r="J17" s="29">
        <v>0.16015818091942699</v>
      </c>
      <c r="K17" s="65">
        <v>0.159076361394941</v>
      </c>
      <c r="L17" s="29">
        <v>0.16944971537001899</v>
      </c>
      <c r="N17" s="30"/>
    </row>
    <row r="18" spans="1:14" x14ac:dyDescent="0.2">
      <c r="A18" t="s">
        <v>62</v>
      </c>
      <c r="B18" s="29">
        <v>0.43950517233160102</v>
      </c>
      <c r="C18" s="29">
        <v>0.46310994547587803</v>
      </c>
      <c r="D18" s="95">
        <v>0.448377075522228</v>
      </c>
      <c r="E18" s="95">
        <v>0.42455858747993602</v>
      </c>
      <c r="F18" s="95">
        <v>0.41544117647058798</v>
      </c>
      <c r="G18" s="29">
        <v>0.391550392925058</v>
      </c>
      <c r="H18" s="65">
        <v>0.37035006326444497</v>
      </c>
      <c r="I18" s="29">
        <v>0.39104935841927102</v>
      </c>
      <c r="J18" s="65">
        <v>0.38492123191987798</v>
      </c>
      <c r="K18" s="95">
        <v>0.38906142576041303</v>
      </c>
      <c r="L18" s="29">
        <v>0.40740037950664099</v>
      </c>
      <c r="N18" s="30"/>
    </row>
    <row r="19" spans="1:14" x14ac:dyDescent="0.2">
      <c r="A19" t="s">
        <v>63</v>
      </c>
      <c r="B19" s="29">
        <v>0.104090194022024</v>
      </c>
      <c r="C19" s="29">
        <v>0.116732233648515</v>
      </c>
      <c r="D19" s="29">
        <v>0.12072844134975901</v>
      </c>
      <c r="E19" s="29">
        <v>0.11543967723743</v>
      </c>
      <c r="F19" s="29">
        <v>0.11313402606551599</v>
      </c>
      <c r="G19" s="29">
        <v>0.121428735079158</v>
      </c>
      <c r="H19" s="29">
        <v>0.124504428511177</v>
      </c>
      <c r="I19" s="29">
        <v>0.133137841454774</v>
      </c>
      <c r="J19" s="29">
        <v>0.13830084463452899</v>
      </c>
      <c r="K19" s="29">
        <v>0.140892819041749</v>
      </c>
      <c r="L19" s="29">
        <v>0.11848739495798299</v>
      </c>
      <c r="N19" s="30"/>
    </row>
    <row r="20" spans="1:14" x14ac:dyDescent="0.2">
      <c r="A20" t="s">
        <v>64</v>
      </c>
      <c r="B20" s="29">
        <v>0.150450493397531</v>
      </c>
      <c r="C20" s="29">
        <v>0.147422182345227</v>
      </c>
      <c r="D20" s="29">
        <v>0.144274236743439</v>
      </c>
      <c r="E20" s="29">
        <v>0.154939048197475</v>
      </c>
      <c r="F20" s="29">
        <v>0.15014089468122599</v>
      </c>
      <c r="G20" s="29">
        <v>0.14273604142323601</v>
      </c>
      <c r="H20" s="29">
        <v>0.14215520877266999</v>
      </c>
      <c r="I20" s="29">
        <v>0.138353144926395</v>
      </c>
      <c r="J20" s="29">
        <v>0.141395688710267</v>
      </c>
      <c r="K20" s="29">
        <v>0.143951068016406</v>
      </c>
      <c r="L20" s="29">
        <v>0.143616156139875</v>
      </c>
      <c r="N20" s="30"/>
    </row>
    <row r="21" spans="1:14" ht="14.25" x14ac:dyDescent="0.2">
      <c r="A21" t="s">
        <v>92</v>
      </c>
      <c r="B21" s="100">
        <v>3.9352624302807802E-2</v>
      </c>
      <c r="C21" s="100">
        <v>2.3627119423930799E-2</v>
      </c>
      <c r="D21" s="92">
        <v>2.7188002142474601E-2</v>
      </c>
      <c r="E21" s="92">
        <v>2.6593206368487301E-2</v>
      </c>
      <c r="F21" s="92">
        <v>3.0644593166607999E-2</v>
      </c>
      <c r="G21" s="92">
        <v>4.7403028845052403E-2</v>
      </c>
      <c r="H21" s="92">
        <v>5.0695908899198699E-2</v>
      </c>
      <c r="I21" s="100">
        <v>2.77690309375738E-2</v>
      </c>
      <c r="J21" s="31">
        <v>2.5510971652087901E-2</v>
      </c>
      <c r="K21" s="66">
        <v>2.5675066973281799E-2</v>
      </c>
      <c r="L21" s="31">
        <v>2.5969097316345901E-2</v>
      </c>
      <c r="N21" s="30"/>
    </row>
    <row r="22" spans="1:14" x14ac:dyDescent="0.2">
      <c r="A22" s="26" t="s">
        <v>55</v>
      </c>
      <c r="B22" s="75">
        <v>1</v>
      </c>
      <c r="C22" s="75">
        <v>1</v>
      </c>
      <c r="D22" s="75">
        <v>1</v>
      </c>
      <c r="E22" s="75">
        <v>1</v>
      </c>
      <c r="F22" s="75">
        <v>1</v>
      </c>
      <c r="G22" s="75">
        <v>1</v>
      </c>
      <c r="H22" s="75">
        <v>1</v>
      </c>
      <c r="I22" s="75">
        <v>1</v>
      </c>
      <c r="J22" s="75">
        <v>1</v>
      </c>
      <c r="K22" s="75">
        <v>1</v>
      </c>
      <c r="L22" s="75">
        <v>1</v>
      </c>
      <c r="M22" s="25"/>
    </row>
    <row r="23" spans="1:14" x14ac:dyDescent="0.2">
      <c r="A23" s="63"/>
      <c r="B23" s="64"/>
      <c r="C23" s="64"/>
      <c r="D23" s="64"/>
      <c r="E23" s="64"/>
      <c r="F23" s="64"/>
      <c r="G23" s="64"/>
      <c r="H23" s="64"/>
      <c r="I23" s="64"/>
      <c r="J23" s="64"/>
      <c r="K23" s="64"/>
      <c r="L23" s="64"/>
      <c r="N23" s="30"/>
    </row>
    <row r="24" spans="1:14" x14ac:dyDescent="0.2">
      <c r="A24" s="63"/>
      <c r="B24" s="64"/>
      <c r="C24" s="64"/>
      <c r="D24" s="64"/>
      <c r="E24" s="64"/>
      <c r="F24" s="64"/>
      <c r="G24" s="64"/>
      <c r="H24" s="64"/>
      <c r="I24" s="64"/>
      <c r="J24" s="64"/>
      <c r="K24" s="64"/>
      <c r="L24" s="64"/>
      <c r="N24" s="30"/>
    </row>
    <row r="25" spans="1:14" x14ac:dyDescent="0.2">
      <c r="A25" s="87" t="s">
        <v>141</v>
      </c>
    </row>
    <row r="27" spans="1:14" ht="14.25" x14ac:dyDescent="0.2">
      <c r="A27" s="24" t="s">
        <v>59</v>
      </c>
      <c r="B27" s="98" t="s">
        <v>120</v>
      </c>
      <c r="C27" s="14">
        <v>2009</v>
      </c>
      <c r="D27" s="14">
        <v>2010</v>
      </c>
      <c r="E27" s="14">
        <v>2011</v>
      </c>
      <c r="F27" s="14">
        <v>2012</v>
      </c>
      <c r="G27" s="14">
        <v>2013</v>
      </c>
      <c r="H27" s="14">
        <v>2014</v>
      </c>
      <c r="I27" s="14">
        <v>2015</v>
      </c>
      <c r="J27" s="14">
        <v>2016</v>
      </c>
      <c r="K27" s="14">
        <v>2017</v>
      </c>
      <c r="L27" s="14">
        <v>2018</v>
      </c>
    </row>
    <row r="28" spans="1:14" x14ac:dyDescent="0.2">
      <c r="A28" s="4" t="s">
        <v>60</v>
      </c>
      <c r="B28">
        <v>22</v>
      </c>
      <c r="C28">
        <v>36</v>
      </c>
      <c r="D28">
        <v>34</v>
      </c>
      <c r="E28">
        <v>40</v>
      </c>
      <c r="F28">
        <v>34</v>
      </c>
      <c r="G28">
        <v>43</v>
      </c>
      <c r="H28">
        <v>46</v>
      </c>
      <c r="I28">
        <v>40</v>
      </c>
      <c r="J28">
        <v>48</v>
      </c>
      <c r="K28">
        <v>42</v>
      </c>
      <c r="L28">
        <v>31</v>
      </c>
      <c r="M28" s="25"/>
    </row>
    <row r="29" spans="1:14" x14ac:dyDescent="0.2">
      <c r="A29" t="s">
        <v>61</v>
      </c>
      <c r="B29">
        <v>33</v>
      </c>
      <c r="C29">
        <v>33</v>
      </c>
      <c r="D29" s="4">
        <v>44</v>
      </c>
      <c r="E29">
        <v>75</v>
      </c>
      <c r="F29">
        <v>94</v>
      </c>
      <c r="G29">
        <v>87</v>
      </c>
      <c r="H29">
        <v>96</v>
      </c>
      <c r="I29">
        <v>110</v>
      </c>
      <c r="J29">
        <v>124</v>
      </c>
      <c r="K29">
        <v>111</v>
      </c>
      <c r="L29">
        <v>108</v>
      </c>
      <c r="M29" s="25"/>
    </row>
    <row r="30" spans="1:14" x14ac:dyDescent="0.2">
      <c r="A30" t="s">
        <v>62</v>
      </c>
      <c r="B30">
        <v>226</v>
      </c>
      <c r="C30">
        <v>270</v>
      </c>
      <c r="D30">
        <v>293</v>
      </c>
      <c r="E30">
        <v>353</v>
      </c>
      <c r="F30">
        <v>375</v>
      </c>
      <c r="G30">
        <v>297</v>
      </c>
      <c r="H30">
        <v>290</v>
      </c>
      <c r="I30">
        <v>388</v>
      </c>
      <c r="J30">
        <v>361</v>
      </c>
      <c r="K30">
        <v>354</v>
      </c>
      <c r="L30">
        <v>299</v>
      </c>
      <c r="M30" s="25"/>
    </row>
    <row r="31" spans="1:14" x14ac:dyDescent="0.2">
      <c r="A31" t="s">
        <v>63</v>
      </c>
      <c r="B31">
        <v>163</v>
      </c>
      <c r="C31">
        <v>159</v>
      </c>
      <c r="D31">
        <v>168</v>
      </c>
      <c r="E31">
        <v>196</v>
      </c>
      <c r="F31">
        <v>200</v>
      </c>
      <c r="G31">
        <v>195</v>
      </c>
      <c r="H31">
        <v>176</v>
      </c>
      <c r="I31">
        <v>201</v>
      </c>
      <c r="J31">
        <v>228</v>
      </c>
      <c r="K31">
        <v>206</v>
      </c>
      <c r="L31">
        <v>143</v>
      </c>
      <c r="M31" s="25"/>
    </row>
    <row r="32" spans="1:14" x14ac:dyDescent="0.2">
      <c r="A32" t="s">
        <v>64</v>
      </c>
      <c r="B32">
        <v>206</v>
      </c>
      <c r="C32">
        <v>199</v>
      </c>
      <c r="D32">
        <v>200</v>
      </c>
      <c r="E32">
        <v>209</v>
      </c>
      <c r="F32">
        <v>228</v>
      </c>
      <c r="G32">
        <v>218</v>
      </c>
      <c r="H32">
        <v>203</v>
      </c>
      <c r="I32">
        <v>242</v>
      </c>
      <c r="J32">
        <v>218</v>
      </c>
      <c r="K32">
        <v>228</v>
      </c>
      <c r="L32">
        <v>200</v>
      </c>
      <c r="M32" s="25"/>
    </row>
    <row r="33" spans="1:14" ht="14.25" x14ac:dyDescent="0.2">
      <c r="A33" t="s">
        <v>92</v>
      </c>
      <c r="B33">
        <v>17</v>
      </c>
      <c r="C33">
        <v>17</v>
      </c>
      <c r="D33">
        <v>22</v>
      </c>
      <c r="E33">
        <v>19</v>
      </c>
      <c r="F33">
        <v>31</v>
      </c>
      <c r="G33">
        <v>50</v>
      </c>
      <c r="H33">
        <v>55</v>
      </c>
      <c r="I33">
        <v>22</v>
      </c>
      <c r="J33">
        <v>24</v>
      </c>
      <c r="K33">
        <v>13</v>
      </c>
      <c r="L33">
        <v>23</v>
      </c>
      <c r="M33" s="25"/>
    </row>
    <row r="34" spans="1:14" x14ac:dyDescent="0.2">
      <c r="A34" s="26" t="s">
        <v>55</v>
      </c>
      <c r="B34" s="27">
        <v>667</v>
      </c>
      <c r="C34" s="27">
        <v>714</v>
      </c>
      <c r="D34" s="27">
        <v>761</v>
      </c>
      <c r="E34" s="27">
        <v>892</v>
      </c>
      <c r="F34" s="27">
        <v>962</v>
      </c>
      <c r="G34" s="27">
        <v>890</v>
      </c>
      <c r="H34" s="27">
        <v>866</v>
      </c>
      <c r="I34" s="27">
        <v>1003</v>
      </c>
      <c r="J34" s="27">
        <v>1003</v>
      </c>
      <c r="K34" s="27">
        <v>954</v>
      </c>
      <c r="L34" s="27">
        <v>804</v>
      </c>
      <c r="M34" s="25"/>
    </row>
    <row r="37" spans="1:14" ht="14.25" x14ac:dyDescent="0.2">
      <c r="A37" s="24" t="s">
        <v>59</v>
      </c>
      <c r="B37" s="98" t="s">
        <v>120</v>
      </c>
      <c r="C37" s="14">
        <v>2009</v>
      </c>
      <c r="D37" s="14">
        <v>2010</v>
      </c>
      <c r="E37" s="14">
        <v>2011</v>
      </c>
      <c r="F37" s="14">
        <v>2012</v>
      </c>
      <c r="G37" s="14">
        <v>2013</v>
      </c>
      <c r="H37" s="14">
        <v>2014</v>
      </c>
      <c r="I37" s="14">
        <v>2015</v>
      </c>
      <c r="J37" s="14">
        <v>2016</v>
      </c>
      <c r="K37" s="14">
        <v>2017</v>
      </c>
      <c r="L37" s="14">
        <v>2018</v>
      </c>
    </row>
    <row r="38" spans="1:14" x14ac:dyDescent="0.2">
      <c r="A38" s="28" t="s">
        <v>60</v>
      </c>
      <c r="B38" s="29">
        <v>3.2983508245877098E-2</v>
      </c>
      <c r="C38" s="29">
        <v>5.0420168067226899E-2</v>
      </c>
      <c r="D38" s="29">
        <v>4.4678055190538801E-2</v>
      </c>
      <c r="E38" s="29">
        <v>4.4843049327354299E-2</v>
      </c>
      <c r="F38" s="29">
        <v>3.5343035343035303E-2</v>
      </c>
      <c r="G38" s="29">
        <v>4.8314606741573E-2</v>
      </c>
      <c r="H38" s="29">
        <v>5.3117782909930703E-2</v>
      </c>
      <c r="I38" s="29">
        <v>3.9880358923230302E-2</v>
      </c>
      <c r="J38" s="29">
        <v>4.7856430707876402E-2</v>
      </c>
      <c r="K38" s="29">
        <v>4.40251572327044E-2</v>
      </c>
      <c r="L38" s="29">
        <v>3.8557213930348298E-2</v>
      </c>
      <c r="N38" s="30"/>
    </row>
    <row r="39" spans="1:14" x14ac:dyDescent="0.2">
      <c r="A39" t="s">
        <v>61</v>
      </c>
      <c r="B39" s="29">
        <v>4.9475262368815602E-2</v>
      </c>
      <c r="C39" s="29">
        <v>4.6218487394957999E-2</v>
      </c>
      <c r="D39" s="29">
        <v>5.7818659658344297E-2</v>
      </c>
      <c r="E39" s="29">
        <v>8.4080717488789203E-2</v>
      </c>
      <c r="F39" s="29">
        <v>9.7713097713097705E-2</v>
      </c>
      <c r="G39" s="29">
        <v>9.7752808988763998E-2</v>
      </c>
      <c r="H39" s="29">
        <v>0.110854503464203</v>
      </c>
      <c r="I39" s="29">
        <v>0.10967098703888301</v>
      </c>
      <c r="J39" s="29">
        <v>0.123629112662014</v>
      </c>
      <c r="K39" s="29">
        <v>0.116352201257862</v>
      </c>
      <c r="L39" s="29">
        <v>0.134328358208955</v>
      </c>
      <c r="N39" s="30"/>
    </row>
    <row r="40" spans="1:14" x14ac:dyDescent="0.2">
      <c r="A40" t="s">
        <v>62</v>
      </c>
      <c r="B40" s="29">
        <v>0.33883058470764599</v>
      </c>
      <c r="C40" s="29">
        <v>0.378151260504202</v>
      </c>
      <c r="D40" s="29">
        <v>0.38501971090670201</v>
      </c>
      <c r="E40" s="29">
        <v>0.39573991031390099</v>
      </c>
      <c r="F40" s="29">
        <v>0.38981288981288997</v>
      </c>
      <c r="G40" s="29">
        <v>0.33370786516853901</v>
      </c>
      <c r="H40" s="29">
        <v>0.33487297921478099</v>
      </c>
      <c r="I40" s="29">
        <v>0.38683948155533399</v>
      </c>
      <c r="J40" s="29">
        <v>0.359920239282154</v>
      </c>
      <c r="K40" s="29">
        <v>0.37106918238993702</v>
      </c>
      <c r="L40" s="29">
        <v>0.37189054726368198</v>
      </c>
      <c r="N40" s="30"/>
    </row>
    <row r="41" spans="1:14" x14ac:dyDescent="0.2">
      <c r="A41" t="s">
        <v>63</v>
      </c>
      <c r="B41" s="29">
        <v>0.244377811094453</v>
      </c>
      <c r="C41" s="29">
        <v>0.222689075630252</v>
      </c>
      <c r="D41" s="29">
        <v>0.22076215505913299</v>
      </c>
      <c r="E41" s="29">
        <v>0.21973094170403601</v>
      </c>
      <c r="F41" s="29">
        <v>0.207900207900208</v>
      </c>
      <c r="G41" s="29">
        <v>0.21910112359550599</v>
      </c>
      <c r="H41" s="29">
        <v>0.203233256351039</v>
      </c>
      <c r="I41" s="29">
        <v>0.20039880358923201</v>
      </c>
      <c r="J41" s="29">
        <v>0.227318045862413</v>
      </c>
      <c r="K41" s="29">
        <v>0.215932914046122</v>
      </c>
      <c r="L41" s="29">
        <v>0.17786069651741299</v>
      </c>
      <c r="N41" s="30"/>
    </row>
    <row r="42" spans="1:14" x14ac:dyDescent="0.2">
      <c r="A42" t="s">
        <v>64</v>
      </c>
      <c r="B42" s="29">
        <v>0.308845577211394</v>
      </c>
      <c r="C42" s="29">
        <v>0.27871148459383799</v>
      </c>
      <c r="D42" s="29">
        <v>0.26281208935611</v>
      </c>
      <c r="E42" s="29">
        <v>0.23430493273542599</v>
      </c>
      <c r="F42" s="29">
        <v>0.23700623700623699</v>
      </c>
      <c r="G42" s="29">
        <v>0.244943820224719</v>
      </c>
      <c r="H42" s="29">
        <v>0.234411085450346</v>
      </c>
      <c r="I42" s="29">
        <v>0.24127617148554301</v>
      </c>
      <c r="J42" s="29">
        <v>0.21734795613160501</v>
      </c>
      <c r="K42" s="29">
        <v>0.23899371069182401</v>
      </c>
      <c r="L42" s="29">
        <v>0.248756218905473</v>
      </c>
      <c r="N42" s="30"/>
    </row>
    <row r="43" spans="1:14" ht="14.25" x14ac:dyDescent="0.2">
      <c r="A43" t="s">
        <v>92</v>
      </c>
      <c r="B43" s="31">
        <v>2.54872563718141E-2</v>
      </c>
      <c r="C43" s="31">
        <v>2.3809523809523801E-2</v>
      </c>
      <c r="D43" s="31">
        <v>2.89093298291721E-2</v>
      </c>
      <c r="E43" s="31">
        <v>2.13004484304933E-2</v>
      </c>
      <c r="F43" s="31">
        <v>3.2224532224532199E-2</v>
      </c>
      <c r="G43" s="31">
        <v>5.6179775280898903E-2</v>
      </c>
      <c r="H43" s="31">
        <v>6.3510392609699803E-2</v>
      </c>
      <c r="I43" s="31">
        <v>2.19341974077767E-2</v>
      </c>
      <c r="J43" s="31">
        <v>2.3928215353938201E-2</v>
      </c>
      <c r="K43" s="31">
        <v>1.3626834381551401E-2</v>
      </c>
      <c r="L43" s="31">
        <v>2.86069651741294E-2</v>
      </c>
      <c r="N43" s="30"/>
    </row>
    <row r="44" spans="1:14" x14ac:dyDescent="0.2">
      <c r="A44" s="26" t="s">
        <v>55</v>
      </c>
      <c r="B44" s="75">
        <v>1</v>
      </c>
      <c r="C44" s="75">
        <v>1</v>
      </c>
      <c r="D44" s="75">
        <v>1</v>
      </c>
      <c r="E44" s="75">
        <v>1</v>
      </c>
      <c r="F44" s="75">
        <v>1</v>
      </c>
      <c r="G44" s="75">
        <v>1</v>
      </c>
      <c r="H44" s="75">
        <v>1</v>
      </c>
      <c r="I44" s="75">
        <v>1</v>
      </c>
      <c r="J44" s="75">
        <v>1</v>
      </c>
      <c r="K44" s="75">
        <v>1</v>
      </c>
      <c r="L44" s="75">
        <v>1</v>
      </c>
      <c r="M44" s="25"/>
    </row>
    <row r="45" spans="1:14" x14ac:dyDescent="0.2">
      <c r="L45" s="20" t="s">
        <v>56</v>
      </c>
    </row>
    <row r="46" spans="1:14" x14ac:dyDescent="0.2">
      <c r="A46" t="s">
        <v>57</v>
      </c>
    </row>
    <row r="47" spans="1:14" x14ac:dyDescent="0.2">
      <c r="A47" s="151" t="s">
        <v>91</v>
      </c>
      <c r="B47" s="151"/>
      <c r="C47" s="151"/>
      <c r="D47" s="151"/>
      <c r="E47" s="151"/>
      <c r="F47" s="6"/>
      <c r="G47" s="6"/>
      <c r="H47" s="6"/>
      <c r="I47" s="6"/>
      <c r="J47" s="6"/>
      <c r="K47" s="6"/>
      <c r="L47" s="6"/>
      <c r="M47" s="58"/>
    </row>
    <row r="48" spans="1:14" x14ac:dyDescent="0.2">
      <c r="A48" s="149" t="s">
        <v>229</v>
      </c>
      <c r="B48" s="149"/>
      <c r="C48" s="149"/>
      <c r="D48" s="149"/>
      <c r="E48" s="149"/>
      <c r="F48" s="149"/>
      <c r="G48" s="149"/>
      <c r="H48" s="149"/>
      <c r="I48" s="149"/>
      <c r="J48" s="149"/>
      <c r="K48" s="149"/>
      <c r="L48" s="149"/>
      <c r="M48" s="58"/>
    </row>
    <row r="49" spans="1:13" x14ac:dyDescent="0.2">
      <c r="A49" s="149"/>
      <c r="B49" s="149"/>
      <c r="C49" s="149"/>
      <c r="D49" s="149"/>
      <c r="E49" s="149"/>
      <c r="F49" s="149"/>
      <c r="G49" s="149"/>
      <c r="H49" s="149"/>
      <c r="I49" s="149"/>
      <c r="J49" s="149"/>
      <c r="K49" s="149"/>
      <c r="L49" s="149"/>
    </row>
    <row r="50" spans="1:13" ht="12.75" customHeight="1" x14ac:dyDescent="0.2"/>
    <row r="52" spans="1:13" ht="12.75" customHeight="1" x14ac:dyDescent="0.2">
      <c r="A52" s="58"/>
      <c r="B52" s="58"/>
      <c r="C52" s="58"/>
      <c r="D52" s="58"/>
      <c r="E52" s="58"/>
      <c r="F52" s="58"/>
      <c r="G52" s="58"/>
      <c r="H52" s="58"/>
      <c r="I52" s="58"/>
      <c r="J52" s="58"/>
      <c r="K52" s="58"/>
      <c r="L52" s="43"/>
      <c r="M52" s="6"/>
    </row>
    <row r="53" spans="1:13" x14ac:dyDescent="0.2">
      <c r="A53" s="43"/>
      <c r="B53" s="43"/>
      <c r="C53" s="43"/>
      <c r="D53" s="43"/>
      <c r="E53" s="43"/>
      <c r="F53" s="43"/>
      <c r="G53" s="43"/>
      <c r="H53" s="43"/>
      <c r="I53" s="43"/>
      <c r="J53" s="43"/>
      <c r="K53" s="43"/>
      <c r="L53" s="43"/>
      <c r="M53" s="6"/>
    </row>
    <row r="55" spans="1:13" x14ac:dyDescent="0.2">
      <c r="A55" s="43"/>
      <c r="B55" s="43"/>
      <c r="C55" s="43"/>
      <c r="D55" s="43"/>
      <c r="E55" s="43"/>
      <c r="F55" s="43"/>
      <c r="G55" s="43"/>
      <c r="H55" s="43"/>
      <c r="I55" s="43"/>
      <c r="J55" s="43"/>
      <c r="K55" s="43"/>
      <c r="L55" s="43"/>
    </row>
    <row r="56" spans="1:13" x14ac:dyDescent="0.2">
      <c r="A56" s="43"/>
      <c r="B56" s="43"/>
      <c r="C56" s="43"/>
      <c r="D56" s="43"/>
      <c r="E56" s="43"/>
      <c r="F56" s="43"/>
      <c r="G56" s="43"/>
      <c r="H56" s="43"/>
      <c r="I56" s="43"/>
      <c r="J56" s="43"/>
      <c r="K56" s="43"/>
      <c r="L56" s="43"/>
    </row>
    <row r="57" spans="1:13" x14ac:dyDescent="0.2">
      <c r="A57" s="43"/>
      <c r="B57" s="43"/>
      <c r="C57" s="43"/>
      <c r="D57" s="43"/>
      <c r="E57" s="43"/>
      <c r="F57" s="43"/>
      <c r="G57" s="43"/>
      <c r="H57" s="43"/>
      <c r="I57" s="43"/>
      <c r="J57" s="43"/>
      <c r="K57" s="43"/>
      <c r="L57" s="43"/>
    </row>
  </sheetData>
  <mergeCells count="3">
    <mergeCell ref="A1:K1"/>
    <mergeCell ref="A48:L49"/>
    <mergeCell ref="A47:E47"/>
  </mergeCells>
  <hyperlinks>
    <hyperlink ref="L1" location="Index!A1" display="Index" xr:uid="{00000000-0004-0000-0300-000000000000}"/>
  </hyperlinks>
  <pageMargins left="0.74803149606299213" right="0.74803149606299213" top="0.98425196850393704" bottom="0.98425196850393704" header="0.51181102362204722" footer="0.51181102362204722"/>
  <pageSetup paperSize="9" fitToHeight="2" orientation="landscape" r:id="rId1"/>
  <headerFooter alignWithMargins="0">
    <oddHeader>&amp;CAssault offences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2"/>
  <sheetViews>
    <sheetView zoomScaleNormal="100" workbookViewId="0">
      <selection sqref="A1:K1"/>
    </sheetView>
  </sheetViews>
  <sheetFormatPr defaultRowHeight="12.75" x14ac:dyDescent="0.2"/>
  <cols>
    <col min="1" max="1" width="41.42578125" style="7" customWidth="1"/>
    <col min="2" max="3" width="9.140625" style="21" customWidth="1"/>
    <col min="4" max="8" width="9.140625" style="12" customWidth="1"/>
    <col min="9" max="9" width="9.140625" customWidth="1"/>
  </cols>
  <sheetData>
    <row r="1" spans="1:12" s="11" customFormat="1" ht="15" customHeight="1" x14ac:dyDescent="0.2">
      <c r="A1" s="158" t="s">
        <v>144</v>
      </c>
      <c r="B1" s="158"/>
      <c r="C1" s="158"/>
      <c r="D1" s="158"/>
      <c r="E1" s="158"/>
      <c r="F1" s="158"/>
      <c r="G1" s="158"/>
      <c r="H1" s="158"/>
      <c r="I1" s="158"/>
      <c r="J1" s="158"/>
      <c r="K1" s="158"/>
      <c r="L1" s="10" t="s">
        <v>50</v>
      </c>
    </row>
    <row r="2" spans="1:12" x14ac:dyDescent="0.2">
      <c r="A2" s="62"/>
    </row>
    <row r="3" spans="1:12" x14ac:dyDescent="0.2">
      <c r="A3" s="39" t="s">
        <v>140</v>
      </c>
      <c r="B3" s="39"/>
      <c r="C3"/>
      <c r="D3"/>
      <c r="E3"/>
      <c r="F3"/>
      <c r="G3"/>
      <c r="H3"/>
    </row>
    <row r="4" spans="1:12" x14ac:dyDescent="0.2">
      <c r="A4"/>
      <c r="B4"/>
      <c r="C4"/>
      <c r="D4"/>
      <c r="E4"/>
      <c r="F4"/>
      <c r="G4"/>
      <c r="H4"/>
    </row>
    <row r="5" spans="1:12" ht="14.25" x14ac:dyDescent="0.2">
      <c r="A5" s="13" t="s">
        <v>194</v>
      </c>
      <c r="B5" s="98" t="s">
        <v>121</v>
      </c>
      <c r="C5" s="32">
        <v>2009</v>
      </c>
      <c r="D5" s="32">
        <v>2010</v>
      </c>
      <c r="E5" s="32">
        <v>2011</v>
      </c>
      <c r="F5" s="32">
        <v>2012</v>
      </c>
      <c r="G5" s="32">
        <v>2013</v>
      </c>
      <c r="H5" s="32">
        <v>2014</v>
      </c>
      <c r="I5" s="32">
        <v>2015</v>
      </c>
      <c r="J5" s="32">
        <v>2016</v>
      </c>
      <c r="K5" s="32">
        <v>2017</v>
      </c>
      <c r="L5" s="32">
        <v>2018</v>
      </c>
    </row>
    <row r="6" spans="1:12" x14ac:dyDescent="0.2">
      <c r="A6" s="62" t="s">
        <v>65</v>
      </c>
      <c r="B6" s="33">
        <v>2.9838086185044399</v>
      </c>
      <c r="C6" s="33">
        <v>2.9497554376105701</v>
      </c>
      <c r="D6" s="33">
        <v>2.8849074349074302</v>
      </c>
      <c r="E6" s="33">
        <v>2.8828610367028502</v>
      </c>
      <c r="F6" s="33">
        <v>3.0085349758028999</v>
      </c>
      <c r="G6" s="33">
        <v>3.0548169556840099</v>
      </c>
      <c r="H6" s="33">
        <v>2.94506255253919</v>
      </c>
      <c r="I6" s="33">
        <v>2.9323470839260302</v>
      </c>
      <c r="J6" s="33">
        <v>2.8391244870041001</v>
      </c>
      <c r="K6" s="33">
        <v>2.8638421804593901</v>
      </c>
      <c r="L6" s="33">
        <v>2.7978201978202</v>
      </c>
    </row>
    <row r="7" spans="1:12" x14ac:dyDescent="0.2">
      <c r="A7" s="34" t="s">
        <v>66</v>
      </c>
      <c r="B7" s="35">
        <v>3</v>
      </c>
      <c r="C7" s="35">
        <v>3</v>
      </c>
      <c r="D7" s="35">
        <v>2.8</v>
      </c>
      <c r="E7" s="35">
        <v>2.8</v>
      </c>
      <c r="F7" s="35">
        <v>3</v>
      </c>
      <c r="G7" s="35">
        <v>3</v>
      </c>
      <c r="H7" s="35">
        <v>2.8</v>
      </c>
      <c r="I7" s="35">
        <v>2.8</v>
      </c>
      <c r="J7" s="35">
        <v>2.8</v>
      </c>
      <c r="K7" s="35">
        <v>2.8</v>
      </c>
      <c r="L7" s="35">
        <v>2.8</v>
      </c>
    </row>
    <row r="8" spans="1:12" x14ac:dyDescent="0.2">
      <c r="A8" s="78"/>
    </row>
    <row r="9" spans="1:12" x14ac:dyDescent="0.2">
      <c r="A9" s="167" t="s">
        <v>141</v>
      </c>
      <c r="B9" s="167"/>
      <c r="C9"/>
      <c r="D9"/>
      <c r="E9"/>
      <c r="F9"/>
      <c r="G9"/>
      <c r="H9"/>
    </row>
    <row r="10" spans="1:12" x14ac:dyDescent="0.2">
      <c r="A10"/>
      <c r="B10"/>
      <c r="C10"/>
      <c r="D10"/>
      <c r="E10"/>
      <c r="F10"/>
      <c r="G10"/>
      <c r="H10"/>
    </row>
    <row r="11" spans="1:12" ht="14.25" x14ac:dyDescent="0.2">
      <c r="A11" s="13" t="s">
        <v>232</v>
      </c>
      <c r="B11" s="98" t="s">
        <v>121</v>
      </c>
      <c r="C11" s="32">
        <v>2009</v>
      </c>
      <c r="D11" s="32">
        <v>2010</v>
      </c>
      <c r="E11" s="32">
        <v>2011</v>
      </c>
      <c r="F11" s="32">
        <v>2012</v>
      </c>
      <c r="G11" s="32">
        <v>2013</v>
      </c>
      <c r="H11" s="32">
        <v>2014</v>
      </c>
      <c r="I11" s="32">
        <v>2015</v>
      </c>
      <c r="J11" s="32">
        <v>2016</v>
      </c>
      <c r="K11" s="32">
        <v>2017</v>
      </c>
      <c r="L11" s="32">
        <v>2018</v>
      </c>
    </row>
    <row r="12" spans="1:12" x14ac:dyDescent="0.2">
      <c r="A12" s="78" t="s">
        <v>65</v>
      </c>
      <c r="B12" s="33">
        <v>5.4576051779935302</v>
      </c>
      <c r="C12" s="33">
        <v>5.21323283082077</v>
      </c>
      <c r="D12" s="33">
        <v>5.3118333333333299</v>
      </c>
      <c r="E12" s="33">
        <v>4.6838915470494404</v>
      </c>
      <c r="F12" s="33">
        <v>4.8650584795321601</v>
      </c>
      <c r="G12" s="33">
        <v>4.2116207951070299</v>
      </c>
      <c r="H12" s="33">
        <v>4.3362889983579596</v>
      </c>
      <c r="I12" s="33">
        <v>4.0765840220385696</v>
      </c>
      <c r="J12" s="33">
        <v>3.9123853211009201</v>
      </c>
      <c r="K12" s="33">
        <v>4.0517543859649097</v>
      </c>
      <c r="L12" s="33">
        <v>3.6970000000000001</v>
      </c>
    </row>
    <row r="13" spans="1:12" x14ac:dyDescent="0.2">
      <c r="A13" s="34" t="s">
        <v>66</v>
      </c>
      <c r="B13" s="35">
        <v>4</v>
      </c>
      <c r="C13" s="35">
        <v>4</v>
      </c>
      <c r="D13" s="35">
        <v>4</v>
      </c>
      <c r="E13" s="35">
        <v>4</v>
      </c>
      <c r="F13" s="35">
        <v>4</v>
      </c>
      <c r="G13" s="35">
        <v>3.7333333333333298</v>
      </c>
      <c r="H13" s="35">
        <v>3.7333333333333298</v>
      </c>
      <c r="I13" s="35">
        <v>3.7333333333333298</v>
      </c>
      <c r="J13" s="35">
        <v>3.2666666666666702</v>
      </c>
      <c r="K13" s="35">
        <v>3.7333333333333298</v>
      </c>
      <c r="L13" s="35">
        <v>2.8</v>
      </c>
    </row>
    <row r="14" spans="1:12" x14ac:dyDescent="0.2">
      <c r="L14" s="20" t="s">
        <v>56</v>
      </c>
    </row>
    <row r="15" spans="1:12" x14ac:dyDescent="0.2">
      <c r="A15" s="7" t="s">
        <v>57</v>
      </c>
      <c r="D15" s="21"/>
      <c r="E15" s="21"/>
      <c r="F15" s="21"/>
      <c r="G15" s="21"/>
      <c r="H15" s="21"/>
      <c r="I15" s="21"/>
      <c r="J15" s="21"/>
      <c r="K15" s="21"/>
      <c r="L15" s="21"/>
    </row>
    <row r="16" spans="1:12" x14ac:dyDescent="0.2">
      <c r="A16" s="166" t="s">
        <v>233</v>
      </c>
      <c r="B16" s="166"/>
      <c r="C16" s="166"/>
      <c r="D16" s="166"/>
      <c r="E16" s="166"/>
      <c r="F16" s="166"/>
      <c r="G16" s="166"/>
      <c r="H16" s="166"/>
      <c r="I16" s="166"/>
      <c r="J16" s="166"/>
      <c r="K16" s="166"/>
      <c r="L16" s="166"/>
    </row>
    <row r="17" spans="1:12" x14ac:dyDescent="0.2">
      <c r="A17" s="151" t="s">
        <v>58</v>
      </c>
      <c r="B17" s="151"/>
      <c r="C17" s="151"/>
      <c r="D17" s="151"/>
      <c r="E17" s="6"/>
      <c r="F17" s="6"/>
      <c r="G17" s="6"/>
      <c r="H17" s="6"/>
      <c r="I17" s="6"/>
      <c r="J17" s="6"/>
      <c r="K17" s="6"/>
      <c r="L17" s="6"/>
    </row>
    <row r="20" spans="1:12" x14ac:dyDescent="0.2">
      <c r="A20" s="97"/>
      <c r="B20" s="97"/>
      <c r="C20" s="97"/>
      <c r="D20" s="97"/>
      <c r="E20" s="97"/>
      <c r="F20" s="97"/>
      <c r="G20" s="97"/>
      <c r="H20" s="97"/>
      <c r="I20" s="97"/>
      <c r="J20" s="97"/>
      <c r="K20" s="97"/>
      <c r="L20" s="97"/>
    </row>
    <row r="21" spans="1:12" ht="12.75" customHeight="1" x14ac:dyDescent="0.2">
      <c r="B21" s="58"/>
      <c r="C21" s="58"/>
      <c r="D21" s="58"/>
      <c r="E21" s="58"/>
      <c r="F21" s="58"/>
      <c r="G21" s="58"/>
      <c r="H21" s="97"/>
      <c r="I21" s="97"/>
      <c r="J21" s="97"/>
      <c r="K21" s="97"/>
      <c r="L21" s="97"/>
    </row>
    <row r="22" spans="1:12" x14ac:dyDescent="0.2">
      <c r="A22" s="6"/>
      <c r="B22" s="6"/>
      <c r="C22" s="6"/>
      <c r="D22" s="6"/>
      <c r="E22" s="6"/>
    </row>
  </sheetData>
  <mergeCells count="4">
    <mergeCell ref="A1:K1"/>
    <mergeCell ref="A17:D17"/>
    <mergeCell ref="A16:L16"/>
    <mergeCell ref="A9:B9"/>
  </mergeCells>
  <hyperlinks>
    <hyperlink ref="L1" location="Index!A1" display="Index" xr:uid="{00000000-0004-0000-0400-000000000000}"/>
  </hyperlinks>
  <pageMargins left="0.74803149606299213" right="0.74803149606299213" top="0.98425196850393704" bottom="0.98425196850393704" header="0.51181102362204722" footer="0.51181102362204722"/>
  <pageSetup paperSize="9" scale="71" orientation="landscape" r:id="rId1"/>
  <headerFooter alignWithMargins="0">
    <oddHeader>&amp;CAssault offences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7"/>
  <sheetViews>
    <sheetView zoomScaleNormal="100" workbookViewId="0">
      <selection sqref="A1:C2"/>
    </sheetView>
  </sheetViews>
  <sheetFormatPr defaultRowHeight="12.75" x14ac:dyDescent="0.2"/>
  <cols>
    <col min="1" max="1" width="24.7109375" customWidth="1"/>
    <col min="2" max="3" width="16.7109375" customWidth="1"/>
    <col min="4" max="4" width="9.140625" customWidth="1"/>
    <col min="5" max="5" width="10.42578125" customWidth="1"/>
    <col min="6" max="6" width="10" customWidth="1"/>
    <col min="7" max="7" width="10.140625" customWidth="1"/>
    <col min="8" max="8" width="10.7109375" customWidth="1"/>
    <col min="9" max="9" width="9.85546875" customWidth="1"/>
    <col min="10" max="10" width="9.140625" customWidth="1"/>
  </cols>
  <sheetData>
    <row r="1" spans="1:11" x14ac:dyDescent="0.2">
      <c r="A1" s="158" t="s">
        <v>145</v>
      </c>
      <c r="B1" s="158"/>
      <c r="C1" s="158"/>
      <c r="D1" s="10" t="s">
        <v>50</v>
      </c>
      <c r="G1" s="38"/>
      <c r="H1" s="38"/>
      <c r="I1" s="38"/>
      <c r="K1" s="11"/>
    </row>
    <row r="2" spans="1:11" x14ac:dyDescent="0.2">
      <c r="A2" s="158"/>
      <c r="B2" s="158"/>
      <c r="C2" s="158"/>
      <c r="D2" s="38"/>
      <c r="E2" s="38"/>
      <c r="F2" s="38"/>
      <c r="G2" s="38"/>
      <c r="H2" s="38"/>
      <c r="I2" s="38"/>
      <c r="J2" s="10"/>
      <c r="K2" s="11"/>
    </row>
    <row r="4" spans="1:11" ht="13.5" customHeight="1" x14ac:dyDescent="0.2">
      <c r="A4" s="83" t="s">
        <v>140</v>
      </c>
      <c r="B4" s="83"/>
      <c r="C4" s="83"/>
    </row>
    <row r="6" spans="1:11" ht="29.25" customHeight="1" x14ac:dyDescent="0.2">
      <c r="A6" s="40" t="s">
        <v>206</v>
      </c>
      <c r="B6" s="40" t="s">
        <v>69</v>
      </c>
      <c r="C6" s="40" t="s">
        <v>70</v>
      </c>
    </row>
    <row r="7" spans="1:11" x14ac:dyDescent="0.2">
      <c r="A7" s="102" t="s">
        <v>107</v>
      </c>
      <c r="B7" s="25">
        <v>868</v>
      </c>
      <c r="C7" s="30">
        <v>0.164052164052164</v>
      </c>
      <c r="F7" s="30"/>
    </row>
    <row r="8" spans="1:11" x14ac:dyDescent="0.2">
      <c r="A8" s="102" t="s">
        <v>72</v>
      </c>
      <c r="B8" s="25">
        <v>1173</v>
      </c>
      <c r="C8" s="30">
        <v>0.221697221697222</v>
      </c>
      <c r="F8" s="30"/>
    </row>
    <row r="9" spans="1:11" x14ac:dyDescent="0.2">
      <c r="A9" s="102" t="s">
        <v>73</v>
      </c>
      <c r="B9" s="25">
        <v>1180</v>
      </c>
      <c r="C9" s="30">
        <v>0.22302022302022301</v>
      </c>
      <c r="F9" s="30"/>
    </row>
    <row r="10" spans="1:11" x14ac:dyDescent="0.2">
      <c r="A10" s="102" t="s">
        <v>74</v>
      </c>
      <c r="B10" s="25">
        <v>1041</v>
      </c>
      <c r="C10" s="30">
        <v>0.196749196749197</v>
      </c>
      <c r="F10" s="30"/>
    </row>
    <row r="11" spans="1:11" x14ac:dyDescent="0.2">
      <c r="A11" s="102" t="s">
        <v>75</v>
      </c>
      <c r="B11" s="25">
        <v>653</v>
      </c>
      <c r="C11" s="30">
        <v>0.12341712341712301</v>
      </c>
      <c r="F11" s="30"/>
    </row>
    <row r="12" spans="1:11" x14ac:dyDescent="0.2">
      <c r="A12" s="102" t="s">
        <v>236</v>
      </c>
      <c r="B12" s="25">
        <v>376</v>
      </c>
      <c r="C12" s="30">
        <v>7.1064071064071102E-2</v>
      </c>
      <c r="F12" s="30"/>
    </row>
    <row r="13" spans="1:11" x14ac:dyDescent="0.2">
      <c r="A13" s="41" t="s">
        <v>55</v>
      </c>
      <c r="B13" s="27">
        <v>5291</v>
      </c>
      <c r="C13" s="42">
        <v>1</v>
      </c>
      <c r="D13" s="4"/>
      <c r="E13" s="4"/>
    </row>
    <row r="15" spans="1:11" ht="13.5" customHeight="1" x14ac:dyDescent="0.2">
      <c r="A15" s="87" t="s">
        <v>141</v>
      </c>
      <c r="B15" s="83"/>
      <c r="C15" s="83"/>
    </row>
    <row r="17" spans="1:11" ht="29.25" customHeight="1" x14ac:dyDescent="0.2">
      <c r="A17" s="40" t="s">
        <v>93</v>
      </c>
      <c r="B17" s="40" t="s">
        <v>69</v>
      </c>
      <c r="C17" s="40" t="s">
        <v>70</v>
      </c>
    </row>
    <row r="18" spans="1:11" x14ac:dyDescent="0.2">
      <c r="A18" s="102" t="s">
        <v>177</v>
      </c>
      <c r="B18" s="25">
        <v>109</v>
      </c>
      <c r="C18" s="30">
        <v>0.54500000000000004</v>
      </c>
      <c r="F18" s="30"/>
    </row>
    <row r="19" spans="1:11" x14ac:dyDescent="0.2">
      <c r="A19" s="102" t="s">
        <v>109</v>
      </c>
      <c r="B19" s="25">
        <v>73</v>
      </c>
      <c r="C19" s="30">
        <v>0.36499999999999999</v>
      </c>
      <c r="F19" s="30"/>
    </row>
    <row r="20" spans="1:11" x14ac:dyDescent="0.2">
      <c r="A20" s="102" t="s">
        <v>110</v>
      </c>
      <c r="B20" s="25">
        <v>9</v>
      </c>
      <c r="C20" s="30">
        <v>4.4999999999999998E-2</v>
      </c>
      <c r="F20" s="30"/>
    </row>
    <row r="21" spans="1:11" x14ac:dyDescent="0.2">
      <c r="A21" s="102" t="s">
        <v>111</v>
      </c>
      <c r="B21" s="25">
        <v>8</v>
      </c>
      <c r="C21" s="30">
        <v>0.04</v>
      </c>
      <c r="F21" s="30"/>
    </row>
    <row r="22" spans="1:11" x14ac:dyDescent="0.2">
      <c r="A22" s="109" t="s">
        <v>112</v>
      </c>
      <c r="B22" s="25">
        <v>0</v>
      </c>
      <c r="C22" s="30">
        <v>0</v>
      </c>
      <c r="F22" s="30"/>
    </row>
    <row r="23" spans="1:11" x14ac:dyDescent="0.2">
      <c r="A23" s="109" t="s">
        <v>237</v>
      </c>
      <c r="B23" s="25">
        <v>1</v>
      </c>
      <c r="C23" s="30">
        <v>5.0000000000000001E-3</v>
      </c>
      <c r="F23" s="30"/>
    </row>
    <row r="24" spans="1:11" x14ac:dyDescent="0.2">
      <c r="A24" s="41" t="s">
        <v>55</v>
      </c>
      <c r="B24" s="27">
        <v>200</v>
      </c>
      <c r="C24" s="42">
        <v>1</v>
      </c>
      <c r="D24" s="4"/>
      <c r="E24" s="4"/>
    </row>
    <row r="25" spans="1:11" x14ac:dyDescent="0.2">
      <c r="C25" s="20" t="s">
        <v>56</v>
      </c>
    </row>
    <row r="26" spans="1:11" x14ac:dyDescent="0.2">
      <c r="A26" t="s">
        <v>57</v>
      </c>
    </row>
    <row r="27" spans="1:11" ht="12.75" customHeight="1" x14ac:dyDescent="0.2">
      <c r="A27" s="168" t="s">
        <v>146</v>
      </c>
      <c r="B27" s="168"/>
      <c r="C27" s="168"/>
      <c r="D27" s="168"/>
      <c r="E27" s="43"/>
      <c r="F27" s="43"/>
      <c r="G27" s="43"/>
      <c r="H27" s="43"/>
      <c r="I27" s="43"/>
    </row>
    <row r="28" spans="1:11" x14ac:dyDescent="0.2">
      <c r="A28" s="168"/>
      <c r="B28" s="168"/>
      <c r="C28" s="168"/>
      <c r="D28" s="168"/>
      <c r="E28" s="43"/>
      <c r="F28" s="43"/>
      <c r="G28" s="43"/>
      <c r="H28" s="43"/>
      <c r="I28" s="43"/>
    </row>
    <row r="29" spans="1:11" x14ac:dyDescent="0.2">
      <c r="A29" s="168"/>
      <c r="B29" s="168"/>
      <c r="C29" s="168"/>
      <c r="D29" s="168"/>
      <c r="E29" s="43"/>
      <c r="F29" s="43"/>
    </row>
    <row r="30" spans="1:11" ht="14.25" customHeight="1" x14ac:dyDescent="0.2">
      <c r="A30" s="168"/>
      <c r="B30" s="168"/>
      <c r="C30" s="168"/>
      <c r="D30" s="168"/>
    </row>
    <row r="31" spans="1:11" x14ac:dyDescent="0.2">
      <c r="A31" s="154" t="s">
        <v>207</v>
      </c>
      <c r="B31" s="154"/>
      <c r="C31" s="154"/>
      <c r="D31" s="154"/>
    </row>
    <row r="32" spans="1:11" x14ac:dyDescent="0.2">
      <c r="A32" s="154"/>
      <c r="B32" s="154"/>
      <c r="C32" s="154"/>
      <c r="D32" s="154"/>
      <c r="E32" s="58"/>
      <c r="F32" s="58"/>
      <c r="G32" s="58"/>
      <c r="H32" s="58"/>
      <c r="I32" s="58"/>
      <c r="J32" s="58"/>
      <c r="K32" s="58"/>
    </row>
    <row r="33" spans="1:4" x14ac:dyDescent="0.2">
      <c r="A33" s="6"/>
      <c r="B33" s="6"/>
      <c r="C33" s="6"/>
      <c r="D33" s="6"/>
    </row>
    <row r="34" spans="1:4" x14ac:dyDescent="0.2">
      <c r="A34" s="97"/>
      <c r="B34" s="97"/>
      <c r="C34" s="97"/>
      <c r="D34" s="97"/>
    </row>
    <row r="35" spans="1:4" x14ac:dyDescent="0.2">
      <c r="A35" s="97"/>
      <c r="B35" s="97"/>
      <c r="C35" s="97"/>
      <c r="D35" s="97"/>
    </row>
    <row r="37" spans="1:4" x14ac:dyDescent="0.2">
      <c r="A37" s="97"/>
    </row>
  </sheetData>
  <mergeCells count="3">
    <mergeCell ref="A1:C2"/>
    <mergeCell ref="A27:D30"/>
    <mergeCell ref="A31:D32"/>
  </mergeCells>
  <hyperlinks>
    <hyperlink ref="D1" location="Index!A1" display="Index" xr:uid="{00000000-0004-0000-05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5"/>
  <sheetViews>
    <sheetView zoomScaleNormal="100" workbookViewId="0">
      <selection sqref="A1:F1"/>
    </sheetView>
  </sheetViews>
  <sheetFormatPr defaultRowHeight="12.75" x14ac:dyDescent="0.2"/>
  <cols>
    <col min="1" max="1" width="21" customWidth="1"/>
    <col min="2" max="2" width="17.85546875" customWidth="1"/>
    <col min="3" max="3" width="19.140625" customWidth="1"/>
    <col min="4" max="4" width="9.140625" customWidth="1"/>
    <col min="5" max="5" width="21" customWidth="1"/>
    <col min="6" max="6" width="17.85546875" customWidth="1"/>
    <col min="7" max="7" width="19.140625" customWidth="1"/>
    <col min="8" max="10" width="11.7109375" customWidth="1"/>
    <col min="11" max="11" width="9.140625" customWidth="1"/>
  </cols>
  <sheetData>
    <row r="1" spans="1:7" ht="27" customHeight="1" x14ac:dyDescent="0.2">
      <c r="A1" s="158" t="s">
        <v>305</v>
      </c>
      <c r="B1" s="158"/>
      <c r="C1" s="158"/>
      <c r="D1" s="158"/>
      <c r="E1" s="158"/>
      <c r="F1" s="158"/>
      <c r="G1" s="10" t="s">
        <v>50</v>
      </c>
    </row>
    <row r="3" spans="1:7" ht="13.5" customHeight="1" x14ac:dyDescent="0.2">
      <c r="A3" s="83" t="s">
        <v>140</v>
      </c>
      <c r="B3" s="83"/>
      <c r="C3" s="83"/>
      <c r="E3" s="87" t="s">
        <v>141</v>
      </c>
      <c r="F3" s="84"/>
      <c r="G3" s="84"/>
    </row>
    <row r="5" spans="1:7" ht="27" x14ac:dyDescent="0.2">
      <c r="A5" s="40" t="s">
        <v>311</v>
      </c>
      <c r="B5" s="40" t="s">
        <v>69</v>
      </c>
      <c r="C5" s="40" t="s">
        <v>123</v>
      </c>
      <c r="E5" s="40" t="s">
        <v>311</v>
      </c>
      <c r="F5" s="40" t="s">
        <v>69</v>
      </c>
      <c r="G5" s="40" t="s">
        <v>123</v>
      </c>
    </row>
    <row r="6" spans="1:7" x14ac:dyDescent="0.2">
      <c r="A6" t="s">
        <v>76</v>
      </c>
      <c r="B6" s="44">
        <v>31332</v>
      </c>
      <c r="C6" s="30">
        <v>0.85756514123056704</v>
      </c>
      <c r="E6" t="s">
        <v>76</v>
      </c>
      <c r="F6" s="44">
        <v>611</v>
      </c>
      <c r="G6" s="30">
        <v>0.77146464646464696</v>
      </c>
    </row>
    <row r="7" spans="1:7" x14ac:dyDescent="0.2">
      <c r="A7" t="s">
        <v>77</v>
      </c>
      <c r="B7" s="44">
        <v>5204</v>
      </c>
      <c r="C7" s="30">
        <v>0.14243485876943299</v>
      </c>
      <c r="E7" t="s">
        <v>77</v>
      </c>
      <c r="F7" s="44">
        <v>181</v>
      </c>
      <c r="G7" s="30">
        <v>0.22853535353535401</v>
      </c>
    </row>
    <row r="8" spans="1:7" x14ac:dyDescent="0.2">
      <c r="A8" t="s">
        <v>78</v>
      </c>
      <c r="B8" s="44">
        <v>354</v>
      </c>
      <c r="C8" s="30"/>
      <c r="E8" t="s">
        <v>78</v>
      </c>
      <c r="F8" s="44">
        <v>12</v>
      </c>
      <c r="G8" s="30"/>
    </row>
    <row r="9" spans="1:7" x14ac:dyDescent="0.2">
      <c r="A9" s="26" t="s">
        <v>55</v>
      </c>
      <c r="B9" s="46">
        <v>36890</v>
      </c>
      <c r="C9" s="47">
        <v>1</v>
      </c>
      <c r="E9" s="26" t="s">
        <v>55</v>
      </c>
      <c r="F9" s="46">
        <v>804</v>
      </c>
      <c r="G9" s="47">
        <v>1</v>
      </c>
    </row>
    <row r="10" spans="1:7" x14ac:dyDescent="0.2">
      <c r="C10" s="20"/>
      <c r="G10" s="20"/>
    </row>
    <row r="11" spans="1:7" x14ac:dyDescent="0.2">
      <c r="C11" s="20"/>
      <c r="G11" s="20"/>
    </row>
    <row r="12" spans="1:7" ht="27" x14ac:dyDescent="0.2">
      <c r="A12" s="40" t="s">
        <v>114</v>
      </c>
      <c r="B12" s="40" t="s">
        <v>69</v>
      </c>
      <c r="C12" s="110" t="s">
        <v>178</v>
      </c>
      <c r="E12" s="40" t="s">
        <v>114</v>
      </c>
      <c r="F12" s="40" t="s">
        <v>69</v>
      </c>
      <c r="G12" s="40" t="s">
        <v>79</v>
      </c>
    </row>
    <row r="13" spans="1:7" x14ac:dyDescent="0.2">
      <c r="A13" t="s">
        <v>80</v>
      </c>
      <c r="B13" s="48">
        <v>3640</v>
      </c>
      <c r="C13" s="30">
        <f>B13/SUM($B$13:$B$18)</f>
        <v>9.8679751674031507E-2</v>
      </c>
      <c r="E13" t="s">
        <v>80</v>
      </c>
      <c r="F13" s="48">
        <v>89</v>
      </c>
      <c r="G13" s="30">
        <v>0.110696517412935</v>
      </c>
    </row>
    <row r="14" spans="1:7" x14ac:dyDescent="0.2">
      <c r="A14" t="s">
        <v>81</v>
      </c>
      <c r="B14" s="48">
        <v>10734</v>
      </c>
      <c r="C14" s="30">
        <f t="shared" ref="C14:C18" si="0">B14/SUM($B$13:$B$18)</f>
        <v>0.29099682815083905</v>
      </c>
      <c r="E14" t="s">
        <v>81</v>
      </c>
      <c r="F14" s="48">
        <v>208</v>
      </c>
      <c r="G14" s="30">
        <v>0.25870646766169197</v>
      </c>
    </row>
    <row r="15" spans="1:7" x14ac:dyDescent="0.2">
      <c r="A15" t="s">
        <v>82</v>
      </c>
      <c r="B15" s="48">
        <v>11681</v>
      </c>
      <c r="C15" s="30">
        <f t="shared" si="0"/>
        <v>0.31666982947922034</v>
      </c>
      <c r="E15" t="s">
        <v>82</v>
      </c>
      <c r="F15" s="48">
        <v>225</v>
      </c>
      <c r="G15" s="30">
        <v>0.27985074626865702</v>
      </c>
    </row>
    <row r="16" spans="1:7" x14ac:dyDescent="0.2">
      <c r="A16" t="s">
        <v>83</v>
      </c>
      <c r="B16" s="48">
        <v>6610</v>
      </c>
      <c r="C16" s="30">
        <f t="shared" si="0"/>
        <v>0.17919592268278797</v>
      </c>
      <c r="E16" t="s">
        <v>83</v>
      </c>
      <c r="F16" s="48">
        <v>155</v>
      </c>
      <c r="G16" s="30">
        <v>0.192786069651741</v>
      </c>
    </row>
    <row r="17" spans="1:12" x14ac:dyDescent="0.2">
      <c r="A17" t="s">
        <v>84</v>
      </c>
      <c r="B17" s="48">
        <v>3256</v>
      </c>
      <c r="C17" s="30">
        <f t="shared" si="0"/>
        <v>8.8269580068858947E-2</v>
      </c>
      <c r="E17" t="s">
        <v>84</v>
      </c>
      <c r="F17" s="48">
        <v>93</v>
      </c>
      <c r="G17" s="30">
        <v>0.115671641791045</v>
      </c>
    </row>
    <row r="18" spans="1:12" x14ac:dyDescent="0.2">
      <c r="A18" t="s">
        <v>85</v>
      </c>
      <c r="B18" s="44">
        <v>966</v>
      </c>
      <c r="C18" s="30">
        <f t="shared" si="0"/>
        <v>2.6188087944262205E-2</v>
      </c>
      <c r="E18" t="s">
        <v>85</v>
      </c>
      <c r="F18" s="44">
        <v>34</v>
      </c>
      <c r="G18" s="30">
        <v>4.2288557213930399E-2</v>
      </c>
    </row>
    <row r="19" spans="1:12" x14ac:dyDescent="0.2">
      <c r="A19" t="s">
        <v>78</v>
      </c>
      <c r="B19" s="44">
        <v>3</v>
      </c>
      <c r="C19" s="30"/>
      <c r="E19" t="s">
        <v>78</v>
      </c>
      <c r="F19" s="44">
        <v>0</v>
      </c>
      <c r="G19" s="30"/>
    </row>
    <row r="20" spans="1:12" x14ac:dyDescent="0.2">
      <c r="A20" s="26" t="s">
        <v>55</v>
      </c>
      <c r="B20" s="46">
        <v>36890</v>
      </c>
      <c r="C20" s="47">
        <f>SUM(C13:C18)</f>
        <v>1.0000000000000002</v>
      </c>
      <c r="E20" s="26" t="s">
        <v>55</v>
      </c>
      <c r="F20" s="46">
        <v>804</v>
      </c>
      <c r="G20" s="47">
        <v>1</v>
      </c>
      <c r="K20" s="25"/>
      <c r="L20" s="49"/>
    </row>
    <row r="21" spans="1:12" x14ac:dyDescent="0.2">
      <c r="A21" s="50"/>
      <c r="B21" s="51"/>
      <c r="C21" s="52"/>
      <c r="E21" s="50"/>
      <c r="F21" s="51"/>
      <c r="G21" s="52"/>
      <c r="K21" s="25"/>
      <c r="L21" s="49"/>
    </row>
    <row r="22" spans="1:12" x14ac:dyDescent="0.2">
      <c r="A22" s="53"/>
      <c r="B22" s="54"/>
      <c r="C22" s="55"/>
      <c r="E22" s="53"/>
      <c r="F22" s="54"/>
      <c r="G22" s="55"/>
      <c r="K22" s="25"/>
      <c r="L22" s="49"/>
    </row>
    <row r="23" spans="1:12" ht="27" x14ac:dyDescent="0.2">
      <c r="A23" s="40" t="s">
        <v>152</v>
      </c>
      <c r="B23" s="40" t="s">
        <v>69</v>
      </c>
      <c r="C23" s="40" t="s">
        <v>153</v>
      </c>
      <c r="E23" s="40" t="s">
        <v>152</v>
      </c>
      <c r="F23" s="40" t="s">
        <v>69</v>
      </c>
      <c r="G23" s="40" t="s">
        <v>153</v>
      </c>
      <c r="K23" s="56"/>
    </row>
    <row r="24" spans="1:12" x14ac:dyDescent="0.2">
      <c r="A24" t="s">
        <v>86</v>
      </c>
      <c r="B24" s="57">
        <v>27564</v>
      </c>
      <c r="C24" s="30">
        <v>0.84885439763488502</v>
      </c>
      <c r="E24" t="s">
        <v>86</v>
      </c>
      <c r="F24" s="57">
        <v>554</v>
      </c>
      <c r="G24" s="30">
        <v>0.81470588235294095</v>
      </c>
      <c r="K24" s="25"/>
    </row>
    <row r="25" spans="1:12" x14ac:dyDescent="0.2">
      <c r="A25" t="s">
        <v>87</v>
      </c>
      <c r="B25" s="57">
        <v>2796</v>
      </c>
      <c r="C25" s="30">
        <v>8.6104951958610496E-2</v>
      </c>
      <c r="E25" t="s">
        <v>87</v>
      </c>
      <c r="F25" s="57">
        <v>69</v>
      </c>
      <c r="G25" s="30">
        <v>0.10147058823529399</v>
      </c>
      <c r="K25" s="25"/>
    </row>
    <row r="26" spans="1:12" x14ac:dyDescent="0.2">
      <c r="A26" t="s">
        <v>88</v>
      </c>
      <c r="B26" s="57">
        <v>1730</v>
      </c>
      <c r="C26" s="30">
        <v>5.3276669130327699E-2</v>
      </c>
      <c r="E26" t="s">
        <v>88</v>
      </c>
      <c r="F26" s="57">
        <v>41</v>
      </c>
      <c r="G26" s="30">
        <v>6.0294117647058797E-2</v>
      </c>
      <c r="K26" s="25"/>
    </row>
    <row r="27" spans="1:12" x14ac:dyDescent="0.2">
      <c r="A27" t="s">
        <v>89</v>
      </c>
      <c r="B27" s="57">
        <v>382</v>
      </c>
      <c r="C27" s="30">
        <v>1.1763981276176399E-2</v>
      </c>
      <c r="E27" t="s">
        <v>89</v>
      </c>
      <c r="F27" s="57">
        <v>16</v>
      </c>
      <c r="G27" s="30">
        <v>2.3529411764705899E-2</v>
      </c>
      <c r="K27" s="25"/>
    </row>
    <row r="28" spans="1:12" x14ac:dyDescent="0.2">
      <c r="A28" t="s">
        <v>78</v>
      </c>
      <c r="B28" s="57">
        <v>4418</v>
      </c>
      <c r="C28" s="45"/>
      <c r="D28" s="30"/>
      <c r="E28" t="s">
        <v>78</v>
      </c>
      <c r="F28" s="57">
        <v>124</v>
      </c>
      <c r="G28" s="45"/>
      <c r="K28" s="30"/>
    </row>
    <row r="29" spans="1:12" x14ac:dyDescent="0.2">
      <c r="A29" s="26" t="s">
        <v>55</v>
      </c>
      <c r="B29" s="46">
        <v>36890</v>
      </c>
      <c r="C29" s="47">
        <v>1</v>
      </c>
      <c r="E29" s="26" t="s">
        <v>55</v>
      </c>
      <c r="F29" s="46">
        <v>804</v>
      </c>
      <c r="G29" s="47">
        <v>1</v>
      </c>
      <c r="K29" s="25"/>
    </row>
    <row r="30" spans="1:12" x14ac:dyDescent="0.2">
      <c r="C30" s="20"/>
      <c r="G30" s="20" t="s">
        <v>56</v>
      </c>
    </row>
    <row r="31" spans="1:12" x14ac:dyDescent="0.2">
      <c r="A31" t="s">
        <v>57</v>
      </c>
    </row>
    <row r="32" spans="1:12" x14ac:dyDescent="0.2">
      <c r="A32" s="151" t="s">
        <v>306</v>
      </c>
      <c r="B32" s="151"/>
      <c r="C32" s="151"/>
      <c r="D32" s="151"/>
      <c r="E32" s="151"/>
      <c r="F32" s="151"/>
      <c r="G32" s="151"/>
    </row>
    <row r="33" spans="1:12" x14ac:dyDescent="0.2">
      <c r="A33" s="151" t="s">
        <v>113</v>
      </c>
      <c r="B33" s="151"/>
      <c r="C33" s="151"/>
      <c r="D33" s="151"/>
      <c r="E33" s="151"/>
      <c r="F33" s="151"/>
      <c r="G33" s="151"/>
    </row>
    <row r="34" spans="1:12" x14ac:dyDescent="0.2">
      <c r="A34" s="166" t="s">
        <v>179</v>
      </c>
      <c r="B34" s="166"/>
      <c r="C34" s="166"/>
      <c r="D34" s="166"/>
      <c r="E34" s="166"/>
      <c r="F34" s="166"/>
      <c r="G34" s="166"/>
    </row>
    <row r="35" spans="1:12" x14ac:dyDescent="0.2">
      <c r="A35" s="151" t="s">
        <v>154</v>
      </c>
      <c r="B35" s="151"/>
      <c r="C35" s="151"/>
      <c r="D35" s="151"/>
      <c r="E35" s="151"/>
      <c r="F35" s="151"/>
      <c r="G35" s="151"/>
      <c r="H35" s="58"/>
      <c r="I35" s="58"/>
      <c r="J35" s="58"/>
      <c r="K35" s="58"/>
    </row>
    <row r="36" spans="1:12" ht="12.75" customHeight="1" x14ac:dyDescent="0.2">
      <c r="A36" s="149" t="s">
        <v>180</v>
      </c>
      <c r="B36" s="149"/>
      <c r="C36" s="149"/>
      <c r="D36" s="149"/>
      <c r="E36" s="149"/>
      <c r="F36" s="149"/>
      <c r="G36" s="149"/>
      <c r="H36" s="6"/>
      <c r="I36" s="6"/>
      <c r="J36" s="6"/>
    </row>
    <row r="37" spans="1:12" ht="12.75" customHeight="1" x14ac:dyDescent="0.2">
      <c r="A37" s="149"/>
      <c r="B37" s="149"/>
      <c r="C37" s="149"/>
      <c r="D37" s="149"/>
      <c r="E37" s="149"/>
      <c r="F37" s="149"/>
      <c r="G37" s="149"/>
      <c r="H37" s="6"/>
      <c r="I37" s="6"/>
      <c r="J37" s="6"/>
    </row>
    <row r="38" spans="1:12" ht="12.75" customHeight="1" x14ac:dyDescent="0.2">
      <c r="A38" s="149"/>
      <c r="B38" s="149"/>
      <c r="C38" s="149"/>
      <c r="D38" s="149"/>
      <c r="E38" s="149"/>
      <c r="F38" s="149"/>
      <c r="G38" s="149"/>
      <c r="H38" s="6"/>
      <c r="I38" s="6"/>
      <c r="J38" s="6"/>
    </row>
    <row r="39" spans="1:12" ht="12.75" customHeight="1" x14ac:dyDescent="0.2">
      <c r="A39" s="154" t="s">
        <v>155</v>
      </c>
      <c r="B39" s="154"/>
      <c r="C39" s="154"/>
      <c r="D39" s="154"/>
      <c r="E39" s="154"/>
      <c r="F39" s="154"/>
      <c r="G39" s="154"/>
      <c r="H39" s="43"/>
      <c r="I39" s="43"/>
      <c r="J39" s="43"/>
    </row>
    <row r="40" spans="1:12" x14ac:dyDescent="0.2">
      <c r="A40" s="97"/>
      <c r="B40" s="97"/>
      <c r="C40" s="97"/>
      <c r="D40" s="97"/>
      <c r="E40" s="97"/>
      <c r="F40" s="97"/>
      <c r="G40" s="97"/>
      <c r="H40" s="43"/>
      <c r="I40" s="43"/>
      <c r="J40" s="43"/>
    </row>
    <row r="41" spans="1:12" x14ac:dyDescent="0.2">
      <c r="H41" s="43"/>
      <c r="I41" s="43"/>
      <c r="J41" s="43"/>
    </row>
    <row r="42" spans="1:12" ht="12.75" customHeight="1" x14ac:dyDescent="0.2">
      <c r="H42" s="6"/>
      <c r="I42" s="6"/>
      <c r="J42" s="6"/>
      <c r="K42" s="6"/>
      <c r="L42" s="6"/>
    </row>
    <row r="43" spans="1:12" ht="12.75" customHeight="1" x14ac:dyDescent="0.2">
      <c r="A43" s="6"/>
      <c r="B43" s="6"/>
      <c r="C43" s="6"/>
      <c r="D43" s="6"/>
      <c r="E43" s="6"/>
      <c r="F43" s="6"/>
      <c r="G43" s="6"/>
    </row>
    <row r="44" spans="1:12" x14ac:dyDescent="0.2">
      <c r="A44" s="6"/>
      <c r="B44" s="6"/>
      <c r="C44" s="6"/>
      <c r="D44" s="6"/>
      <c r="E44" s="6"/>
      <c r="F44" s="6"/>
      <c r="G44" s="6"/>
    </row>
    <row r="45" spans="1:12" x14ac:dyDescent="0.2">
      <c r="A45" s="6"/>
      <c r="B45" s="6"/>
      <c r="C45" s="6"/>
      <c r="D45" s="6"/>
      <c r="E45" s="6"/>
      <c r="F45" s="6"/>
      <c r="G45" s="6"/>
    </row>
  </sheetData>
  <mergeCells count="7">
    <mergeCell ref="A34:G34"/>
    <mergeCell ref="A35:G35"/>
    <mergeCell ref="A33:G33"/>
    <mergeCell ref="A39:G39"/>
    <mergeCell ref="A1:F1"/>
    <mergeCell ref="A36:G38"/>
    <mergeCell ref="A32:G32"/>
  </mergeCells>
  <hyperlinks>
    <hyperlink ref="G1" location="Index!A1" display="Index" xr:uid="{00000000-0004-0000-0600-000000000000}"/>
  </hyperlinks>
  <pageMargins left="0.74803149606299213" right="0.74803149606299213" top="0.98425196850393704" bottom="0.98425196850393704" header="0.51181102362204722" footer="0.51181102362204722"/>
  <pageSetup paperSize="9" scale="83" orientation="landscape" r:id="rId1"/>
  <headerFooter alignWithMargins="0">
    <oddHeader>&amp;CAssault offences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6"/>
  <sheetViews>
    <sheetView zoomScaleNormal="100" workbookViewId="0">
      <selection sqref="A1:E1"/>
    </sheetView>
  </sheetViews>
  <sheetFormatPr defaultRowHeight="12.75" x14ac:dyDescent="0.2"/>
  <cols>
    <col min="1" max="1" width="36.28515625" style="80" customWidth="1"/>
    <col min="2" max="2" width="16.7109375" style="80" customWidth="1"/>
    <col min="3" max="3" width="9.140625" style="12" customWidth="1"/>
    <col min="4" max="4" width="12.140625" style="12" customWidth="1"/>
    <col min="5" max="6" width="9.140625" style="12" customWidth="1"/>
    <col min="7" max="7" width="9.140625" customWidth="1"/>
  </cols>
  <sheetData>
    <row r="1" spans="1:12" s="11" customFormat="1" ht="28.5" customHeight="1" x14ac:dyDescent="0.2">
      <c r="A1" s="158" t="s">
        <v>275</v>
      </c>
      <c r="B1" s="158"/>
      <c r="C1" s="158"/>
      <c r="D1" s="158"/>
      <c r="E1" s="158"/>
      <c r="F1" s="10" t="s">
        <v>50</v>
      </c>
      <c r="G1" s="38"/>
      <c r="H1" s="38"/>
      <c r="I1" s="38"/>
      <c r="J1" s="38"/>
      <c r="K1" s="38"/>
      <c r="L1" s="38"/>
    </row>
    <row r="3" spans="1:12" ht="17.25" customHeight="1" x14ac:dyDescent="0.2">
      <c r="A3" s="13" t="s">
        <v>51</v>
      </c>
      <c r="B3" s="13" t="s">
        <v>52</v>
      </c>
      <c r="C3" s="14">
        <v>2018</v>
      </c>
      <c r="D3" s="14" t="s">
        <v>281</v>
      </c>
      <c r="E3"/>
      <c r="F3"/>
    </row>
    <row r="4" spans="1:12" ht="12.75" customHeight="1" x14ac:dyDescent="0.2">
      <c r="A4" s="159" t="s">
        <v>271</v>
      </c>
      <c r="B4" s="15" t="s">
        <v>53</v>
      </c>
      <c r="C4" s="16">
        <v>293</v>
      </c>
      <c r="D4" s="16">
        <v>6399</v>
      </c>
      <c r="E4"/>
      <c r="F4"/>
    </row>
    <row r="5" spans="1:12" ht="12.75" customHeight="1" x14ac:dyDescent="0.2">
      <c r="A5" s="159"/>
      <c r="B5" s="69" t="s">
        <v>54</v>
      </c>
      <c r="C5" s="70">
        <v>0</v>
      </c>
      <c r="D5" s="70">
        <v>2</v>
      </c>
      <c r="E5"/>
      <c r="F5"/>
    </row>
    <row r="6" spans="1:12" ht="12.75" customHeight="1" x14ac:dyDescent="0.2">
      <c r="A6" s="159"/>
      <c r="B6" s="18" t="s">
        <v>55</v>
      </c>
      <c r="C6" s="19">
        <v>293</v>
      </c>
      <c r="D6" s="19">
        <v>6401</v>
      </c>
      <c r="E6"/>
      <c r="F6"/>
    </row>
    <row r="7" spans="1:12" x14ac:dyDescent="0.2">
      <c r="C7"/>
      <c r="D7"/>
      <c r="E7"/>
      <c r="F7"/>
    </row>
    <row r="8" spans="1:12" x14ac:dyDescent="0.2">
      <c r="C8" s="21"/>
      <c r="D8"/>
      <c r="E8"/>
      <c r="F8"/>
    </row>
    <row r="9" spans="1:12" ht="17.25" customHeight="1" x14ac:dyDescent="0.2">
      <c r="A9" s="13" t="s">
        <v>51</v>
      </c>
      <c r="B9" s="13" t="s">
        <v>52</v>
      </c>
      <c r="C9" s="14">
        <v>2018</v>
      </c>
      <c r="D9" s="14" t="s">
        <v>281</v>
      </c>
      <c r="E9"/>
      <c r="F9"/>
    </row>
    <row r="10" spans="1:12" ht="12.75" customHeight="1" x14ac:dyDescent="0.2">
      <c r="A10" s="159" t="s">
        <v>271</v>
      </c>
      <c r="B10" s="15" t="s">
        <v>53</v>
      </c>
      <c r="C10" s="22">
        <v>1</v>
      </c>
      <c r="D10" s="129">
        <v>0.99968754882049682</v>
      </c>
      <c r="E10"/>
      <c r="F10"/>
    </row>
    <row r="11" spans="1:12" ht="12.75" customHeight="1" x14ac:dyDescent="0.2">
      <c r="A11" s="159"/>
      <c r="B11" s="69" t="s">
        <v>54</v>
      </c>
      <c r="C11" s="74">
        <v>0</v>
      </c>
      <c r="D11" s="130" t="s">
        <v>201</v>
      </c>
      <c r="E11"/>
      <c r="F11"/>
    </row>
    <row r="12" spans="1:12" ht="12.75" customHeight="1" x14ac:dyDescent="0.2">
      <c r="A12" s="159"/>
      <c r="B12" s="18" t="s">
        <v>55</v>
      </c>
      <c r="C12" s="23">
        <v>1</v>
      </c>
      <c r="D12" s="131">
        <v>1</v>
      </c>
      <c r="E12"/>
      <c r="F12"/>
    </row>
    <row r="13" spans="1:12" x14ac:dyDescent="0.2">
      <c r="D13" s="20" t="s">
        <v>56</v>
      </c>
      <c r="G13" s="12"/>
      <c r="H13" s="12"/>
      <c r="I13" s="12"/>
    </row>
    <row r="14" spans="1:12" x14ac:dyDescent="0.2">
      <c r="A14" s="80" t="s">
        <v>57</v>
      </c>
      <c r="C14" s="21"/>
      <c r="D14" s="21"/>
    </row>
    <row r="15" spans="1:12" ht="12.75" customHeight="1" x14ac:dyDescent="0.2">
      <c r="A15" s="154" t="s">
        <v>274</v>
      </c>
      <c r="B15" s="154"/>
      <c r="C15" s="154"/>
      <c r="D15" s="154"/>
      <c r="E15" s="154"/>
      <c r="F15" s="154"/>
    </row>
    <row r="16" spans="1:12" x14ac:dyDescent="0.2">
      <c r="A16" s="154"/>
      <c r="B16" s="154"/>
      <c r="C16" s="154"/>
      <c r="D16" s="154"/>
      <c r="E16" s="154"/>
      <c r="F16" s="154"/>
    </row>
    <row r="17" spans="1:6" x14ac:dyDescent="0.2">
      <c r="A17" s="154"/>
      <c r="B17" s="154"/>
      <c r="C17" s="154"/>
      <c r="D17" s="154"/>
      <c r="E17" s="154"/>
      <c r="F17" s="154"/>
    </row>
    <row r="18" spans="1:6" ht="12.75" customHeight="1" x14ac:dyDescent="0.2">
      <c r="A18" s="154" t="s">
        <v>291</v>
      </c>
      <c r="B18" s="154"/>
      <c r="C18" s="154"/>
      <c r="D18" s="154"/>
      <c r="E18" s="154"/>
      <c r="F18" s="154"/>
    </row>
    <row r="19" spans="1:6" x14ac:dyDescent="0.2">
      <c r="A19" s="154"/>
      <c r="B19" s="154"/>
      <c r="C19" s="154"/>
      <c r="D19" s="154"/>
      <c r="E19" s="154"/>
      <c r="F19" s="154"/>
    </row>
    <row r="20" spans="1:6" x14ac:dyDescent="0.2">
      <c r="A20" s="169" t="s">
        <v>277</v>
      </c>
      <c r="B20" s="169"/>
      <c r="C20" s="169"/>
      <c r="D20" s="169"/>
      <c r="E20" s="169"/>
      <c r="F20" s="169"/>
    </row>
    <row r="21" spans="1:6" x14ac:dyDescent="0.2">
      <c r="A21" s="154" t="s">
        <v>296</v>
      </c>
      <c r="B21" s="154"/>
      <c r="C21" s="154"/>
      <c r="D21" s="154"/>
      <c r="E21" s="154"/>
      <c r="F21" s="154"/>
    </row>
    <row r="22" spans="1:6" x14ac:dyDescent="0.2">
      <c r="A22" s="154"/>
      <c r="B22" s="154"/>
      <c r="C22" s="154"/>
      <c r="D22" s="154"/>
      <c r="E22" s="154"/>
      <c r="F22" s="154"/>
    </row>
    <row r="23" spans="1:6" ht="12.75" customHeight="1" x14ac:dyDescent="0.2">
      <c r="A23" s="154" t="s">
        <v>276</v>
      </c>
      <c r="B23" s="154"/>
      <c r="C23" s="154"/>
      <c r="D23" s="154"/>
      <c r="E23" s="154"/>
      <c r="F23" s="154"/>
    </row>
    <row r="24" spans="1:6" x14ac:dyDescent="0.2">
      <c r="A24" s="154"/>
      <c r="B24" s="154"/>
      <c r="C24" s="154"/>
      <c r="D24" s="154"/>
      <c r="E24" s="154"/>
      <c r="F24" s="154"/>
    </row>
    <row r="25" spans="1:6" x14ac:dyDescent="0.2">
      <c r="A25" s="154"/>
      <c r="B25" s="154"/>
      <c r="C25" s="154"/>
      <c r="D25" s="154"/>
      <c r="E25" s="154"/>
      <c r="F25" s="154"/>
    </row>
    <row r="26" spans="1:6" x14ac:dyDescent="0.2">
      <c r="A26" s="126"/>
      <c r="B26" s="126"/>
      <c r="C26" s="126"/>
      <c r="D26" s="126"/>
      <c r="E26" s="126"/>
      <c r="F26" s="126"/>
    </row>
  </sheetData>
  <mergeCells count="8">
    <mergeCell ref="A4:A6"/>
    <mergeCell ref="A10:A12"/>
    <mergeCell ref="A1:E1"/>
    <mergeCell ref="A23:F25"/>
    <mergeCell ref="A15:F17"/>
    <mergeCell ref="A18:F19"/>
    <mergeCell ref="A20:F20"/>
    <mergeCell ref="A21:F22"/>
  </mergeCells>
  <hyperlinks>
    <hyperlink ref="F1" location="Index!A1" display="Index" xr:uid="{00000000-0004-0000-0700-000000000000}"/>
    <hyperlink ref="A20:F20" r:id="rId1" display="https://www.gov.uk/government/statistics/criminal-justice-system-statistics-quarterly-september-2019" xr:uid="{00000000-0004-0000-0700-000001000000}"/>
  </hyperlinks>
  <pageMargins left="0.75000000000000011" right="0.75000000000000011" top="1" bottom="1" header="0.5" footer="0.5"/>
  <pageSetup paperSize="9" scale="86" fitToWidth="0" fitToHeight="0" orientation="landscape" r:id="rId2"/>
  <headerFooter alignWithMargins="0">
    <oddHeader>&amp;CAssault offences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8"/>
  <sheetViews>
    <sheetView zoomScaleNormal="100" workbookViewId="0">
      <selection sqref="A1:D1"/>
    </sheetView>
  </sheetViews>
  <sheetFormatPr defaultRowHeight="12.75" x14ac:dyDescent="0.2"/>
  <cols>
    <col min="1" max="1" width="31" customWidth="1"/>
    <col min="2" max="2" width="9.140625" customWidth="1"/>
    <col min="3" max="3" width="12" customWidth="1"/>
  </cols>
  <sheetData>
    <row r="1" spans="1:13" ht="42.95" customHeight="1" x14ac:dyDescent="0.2">
      <c r="A1" s="158" t="s">
        <v>278</v>
      </c>
      <c r="B1" s="158"/>
      <c r="C1" s="158"/>
      <c r="D1" s="158"/>
      <c r="E1" s="10" t="s">
        <v>50</v>
      </c>
      <c r="F1" s="38"/>
      <c r="G1" s="38"/>
      <c r="H1" s="38"/>
      <c r="I1" s="38"/>
      <c r="J1" s="38"/>
      <c r="K1" s="38"/>
    </row>
    <row r="2" spans="1:13" x14ac:dyDescent="0.2">
      <c r="A2" s="81"/>
      <c r="B2" s="81"/>
      <c r="C2" s="81"/>
      <c r="D2" s="81"/>
      <c r="E2" s="81"/>
      <c r="F2" s="81"/>
      <c r="G2" s="81"/>
      <c r="H2" s="81"/>
      <c r="I2" s="81"/>
      <c r="J2" s="81"/>
      <c r="K2" s="81"/>
      <c r="L2" s="10"/>
    </row>
    <row r="3" spans="1:13" x14ac:dyDescent="0.2">
      <c r="A3" s="24" t="s">
        <v>59</v>
      </c>
      <c r="B3" s="14">
        <v>2018</v>
      </c>
      <c r="C3" s="14" t="s">
        <v>281</v>
      </c>
      <c r="D3" s="88"/>
      <c r="E3" s="88"/>
      <c r="F3" s="88"/>
      <c r="G3" s="88"/>
      <c r="H3" s="88"/>
      <c r="I3" s="88"/>
    </row>
    <row r="4" spans="1:13" x14ac:dyDescent="0.2">
      <c r="A4" s="4" t="s">
        <v>60</v>
      </c>
      <c r="B4" s="25">
        <v>20</v>
      </c>
      <c r="C4" s="25">
        <v>533</v>
      </c>
      <c r="D4" s="88"/>
      <c r="E4" s="88"/>
      <c r="F4" s="63"/>
      <c r="G4" s="63"/>
      <c r="H4" s="63"/>
      <c r="I4" s="63"/>
      <c r="M4" s="25"/>
    </row>
    <row r="5" spans="1:13" x14ac:dyDescent="0.2">
      <c r="A5" t="s">
        <v>61</v>
      </c>
      <c r="B5" s="25">
        <v>55</v>
      </c>
      <c r="C5" s="25">
        <v>1444</v>
      </c>
      <c r="D5" s="88"/>
      <c r="E5" s="88"/>
      <c r="F5" s="63"/>
      <c r="G5" s="63"/>
      <c r="H5" s="63"/>
      <c r="I5" s="63"/>
      <c r="M5" s="25"/>
    </row>
    <row r="6" spans="1:13" x14ac:dyDescent="0.2">
      <c r="A6" t="s">
        <v>62</v>
      </c>
      <c r="B6" s="25">
        <v>97</v>
      </c>
      <c r="C6" s="25">
        <v>2412</v>
      </c>
      <c r="D6" s="88"/>
      <c r="E6" s="88"/>
      <c r="F6" s="63"/>
      <c r="G6" s="63"/>
      <c r="H6" s="63"/>
      <c r="I6" s="63"/>
      <c r="M6" s="25"/>
    </row>
    <row r="7" spans="1:13" x14ac:dyDescent="0.2">
      <c r="A7" t="s">
        <v>63</v>
      </c>
      <c r="B7" s="25">
        <v>37</v>
      </c>
      <c r="C7" s="25">
        <v>664</v>
      </c>
      <c r="D7" s="88"/>
      <c r="E7" s="88"/>
      <c r="F7" s="63"/>
      <c r="G7" s="63"/>
      <c r="H7" s="63"/>
      <c r="I7" s="63"/>
      <c r="M7" s="25"/>
    </row>
    <row r="8" spans="1:13" x14ac:dyDescent="0.2">
      <c r="A8" t="s">
        <v>64</v>
      </c>
      <c r="B8" s="25">
        <v>77</v>
      </c>
      <c r="C8" s="25">
        <v>1113</v>
      </c>
      <c r="D8" s="88"/>
      <c r="E8" s="88"/>
      <c r="F8" s="63"/>
      <c r="G8" s="63"/>
      <c r="H8" s="63"/>
      <c r="I8" s="63"/>
      <c r="M8" s="25"/>
    </row>
    <row r="9" spans="1:13" ht="14.25" x14ac:dyDescent="0.2">
      <c r="A9" t="s">
        <v>213</v>
      </c>
      <c r="B9" s="25">
        <v>7</v>
      </c>
      <c r="C9" s="132">
        <v>235</v>
      </c>
      <c r="D9" s="88"/>
      <c r="E9" s="88"/>
      <c r="F9" s="63"/>
      <c r="G9" s="63"/>
      <c r="H9" s="63"/>
      <c r="I9" s="63"/>
      <c r="M9" s="25"/>
    </row>
    <row r="10" spans="1:13" x14ac:dyDescent="0.2">
      <c r="A10" s="26" t="s">
        <v>55</v>
      </c>
      <c r="B10" s="27">
        <v>293</v>
      </c>
      <c r="C10" s="19">
        <v>6401</v>
      </c>
      <c r="D10" s="88"/>
      <c r="E10" s="88"/>
      <c r="F10" s="86"/>
      <c r="G10" s="86"/>
      <c r="H10" s="86"/>
      <c r="I10" s="86"/>
      <c r="M10" s="25"/>
    </row>
    <row r="11" spans="1:13" x14ac:dyDescent="0.2">
      <c r="D11" s="88"/>
      <c r="E11" s="88"/>
      <c r="F11" s="63"/>
      <c r="G11" s="63"/>
      <c r="H11" s="63"/>
      <c r="I11" s="63"/>
    </row>
    <row r="12" spans="1:13" x14ac:dyDescent="0.2">
      <c r="D12" s="88"/>
      <c r="E12" s="88"/>
      <c r="F12" s="63"/>
      <c r="G12" s="63"/>
      <c r="H12" s="63"/>
      <c r="I12" s="63"/>
    </row>
    <row r="13" spans="1:13" x14ac:dyDescent="0.2">
      <c r="A13" s="24" t="s">
        <v>59</v>
      </c>
      <c r="B13" s="14">
        <v>2018</v>
      </c>
      <c r="C13" s="14" t="s">
        <v>281</v>
      </c>
      <c r="D13" s="88"/>
      <c r="E13" s="88"/>
      <c r="F13" s="88"/>
      <c r="G13" s="88"/>
      <c r="H13" s="88"/>
      <c r="I13" s="88"/>
    </row>
    <row r="14" spans="1:13" x14ac:dyDescent="0.2">
      <c r="A14" s="28" t="s">
        <v>60</v>
      </c>
      <c r="B14" s="29">
        <f>B4/$B$10</f>
        <v>6.8259385665529013E-2</v>
      </c>
      <c r="C14" s="29">
        <v>8.3268239337603495E-2</v>
      </c>
      <c r="D14" s="88"/>
      <c r="E14" s="88"/>
      <c r="F14" s="64"/>
      <c r="G14" s="64"/>
      <c r="H14" s="64"/>
      <c r="I14" s="64"/>
    </row>
    <row r="15" spans="1:13" x14ac:dyDescent="0.2">
      <c r="A15" t="s">
        <v>61</v>
      </c>
      <c r="B15" s="29">
        <f t="shared" ref="B15:B20" si="0">B5/$B$10</f>
        <v>0.18771331058020477</v>
      </c>
      <c r="C15" s="29">
        <v>0.22558975160131228</v>
      </c>
      <c r="D15" s="88"/>
      <c r="E15" s="88"/>
      <c r="F15" s="64"/>
      <c r="G15" s="64"/>
      <c r="H15" s="64"/>
      <c r="I15" s="64"/>
    </row>
    <row r="16" spans="1:13" x14ac:dyDescent="0.2">
      <c r="A16" t="s">
        <v>62</v>
      </c>
      <c r="B16" s="29">
        <f t="shared" si="0"/>
        <v>0.33105802047781568</v>
      </c>
      <c r="C16" s="29">
        <v>0.37681612248086238</v>
      </c>
      <c r="D16" s="88"/>
      <c r="E16" s="88"/>
      <c r="F16" s="64"/>
      <c r="G16" s="64"/>
      <c r="H16" s="64"/>
      <c r="I16" s="64"/>
    </row>
    <row r="17" spans="1:13" x14ac:dyDescent="0.2">
      <c r="A17" t="s">
        <v>63</v>
      </c>
      <c r="B17" s="29">
        <f t="shared" si="0"/>
        <v>0.12627986348122866</v>
      </c>
      <c r="C17" s="29">
        <v>0.10373379159506327</v>
      </c>
      <c r="D17" s="88"/>
      <c r="E17" s="88"/>
      <c r="F17" s="64"/>
      <c r="G17" s="64"/>
      <c r="H17" s="64"/>
      <c r="I17" s="64"/>
    </row>
    <row r="18" spans="1:13" x14ac:dyDescent="0.2">
      <c r="A18" t="s">
        <v>64</v>
      </c>
      <c r="B18" s="29">
        <f t="shared" si="0"/>
        <v>0.26279863481228671</v>
      </c>
      <c r="C18" s="29">
        <v>0.17387908139353225</v>
      </c>
      <c r="D18" s="88"/>
      <c r="E18" s="88"/>
      <c r="F18" s="64"/>
      <c r="G18" s="64"/>
      <c r="H18" s="64"/>
      <c r="I18" s="64"/>
    </row>
    <row r="19" spans="1:13" ht="14.25" x14ac:dyDescent="0.2">
      <c r="A19" t="s">
        <v>213</v>
      </c>
      <c r="B19" s="31">
        <f t="shared" si="0"/>
        <v>2.3890784982935155E-2</v>
      </c>
      <c r="C19" s="92">
        <v>3.6713013591626306E-2</v>
      </c>
      <c r="D19" s="88"/>
      <c r="E19" s="88"/>
      <c r="F19" s="64"/>
      <c r="G19" s="64"/>
      <c r="H19" s="64"/>
      <c r="I19" s="64"/>
    </row>
    <row r="20" spans="1:13" x14ac:dyDescent="0.2">
      <c r="A20" s="26" t="s">
        <v>55</v>
      </c>
      <c r="B20" s="75">
        <f t="shared" si="0"/>
        <v>1</v>
      </c>
      <c r="C20" s="131">
        <v>0.99999999999999989</v>
      </c>
      <c r="D20" s="88"/>
      <c r="E20" s="88"/>
      <c r="F20" s="82"/>
      <c r="G20" s="82"/>
      <c r="H20" s="82"/>
      <c r="I20" s="82"/>
      <c r="M20" s="25"/>
    </row>
    <row r="21" spans="1:13" x14ac:dyDescent="0.2">
      <c r="C21" s="20" t="s">
        <v>56</v>
      </c>
    </row>
    <row r="22" spans="1:13" x14ac:dyDescent="0.2">
      <c r="A22" t="s">
        <v>57</v>
      </c>
    </row>
    <row r="23" spans="1:13" ht="12.75" customHeight="1" x14ac:dyDescent="0.2">
      <c r="A23" s="154" t="s">
        <v>274</v>
      </c>
      <c r="B23" s="154"/>
      <c r="C23" s="154"/>
      <c r="D23" s="154"/>
      <c r="E23" s="154"/>
    </row>
    <row r="24" spans="1:13" x14ac:dyDescent="0.2">
      <c r="A24" s="154"/>
      <c r="B24" s="154"/>
      <c r="C24" s="154"/>
      <c r="D24" s="154"/>
      <c r="E24" s="154"/>
    </row>
    <row r="25" spans="1:13" x14ac:dyDescent="0.2">
      <c r="A25" s="154"/>
      <c r="B25" s="154"/>
      <c r="C25" s="154"/>
      <c r="D25" s="154"/>
      <c r="E25" s="154"/>
    </row>
    <row r="26" spans="1:13" ht="12.75" customHeight="1" x14ac:dyDescent="0.2">
      <c r="A26" s="154" t="s">
        <v>291</v>
      </c>
      <c r="B26" s="154"/>
      <c r="C26" s="154"/>
      <c r="D26" s="154"/>
      <c r="E26" s="154"/>
    </row>
    <row r="27" spans="1:13" x14ac:dyDescent="0.2">
      <c r="A27" s="154"/>
      <c r="B27" s="154"/>
      <c r="C27" s="154"/>
      <c r="D27" s="154"/>
      <c r="E27" s="154"/>
    </row>
    <row r="28" spans="1:13" x14ac:dyDescent="0.2">
      <c r="A28" s="170" t="s">
        <v>277</v>
      </c>
      <c r="B28" s="170"/>
      <c r="C28" s="170"/>
      <c r="D28" s="170"/>
      <c r="E28" s="170"/>
      <c r="F28" s="67"/>
      <c r="G28" s="67"/>
    </row>
    <row r="29" spans="1:13" x14ac:dyDescent="0.2">
      <c r="A29" s="170"/>
      <c r="B29" s="170"/>
      <c r="C29" s="170"/>
      <c r="D29" s="170"/>
      <c r="E29" s="170"/>
      <c r="F29" s="128"/>
      <c r="G29" s="128"/>
    </row>
    <row r="30" spans="1:13" ht="12.75" customHeight="1" x14ac:dyDescent="0.2">
      <c r="A30" s="154" t="s">
        <v>296</v>
      </c>
      <c r="B30" s="154"/>
      <c r="C30" s="154"/>
      <c r="D30" s="154"/>
      <c r="E30" s="154"/>
    </row>
    <row r="31" spans="1:13" x14ac:dyDescent="0.2">
      <c r="A31" s="154"/>
      <c r="B31" s="154"/>
      <c r="C31" s="154"/>
      <c r="D31" s="154"/>
      <c r="E31" s="154"/>
    </row>
    <row r="32" spans="1:13" ht="12.75" customHeight="1" x14ac:dyDescent="0.2">
      <c r="A32" s="155" t="s">
        <v>230</v>
      </c>
      <c r="B32" s="155"/>
      <c r="C32" s="155"/>
      <c r="D32" s="155"/>
      <c r="E32" s="155"/>
      <c r="F32" s="68"/>
      <c r="G32" s="68"/>
      <c r="H32" s="68"/>
      <c r="I32" s="68"/>
      <c r="J32" s="68"/>
      <c r="K32" s="68"/>
      <c r="L32" s="68"/>
    </row>
    <row r="33" spans="1:12" x14ac:dyDescent="0.2">
      <c r="A33" s="155"/>
      <c r="B33" s="155"/>
      <c r="C33" s="155"/>
      <c r="D33" s="155"/>
      <c r="E33" s="155"/>
      <c r="F33" s="68"/>
      <c r="G33" s="68"/>
      <c r="H33" s="68"/>
      <c r="I33" s="68"/>
      <c r="J33" s="68"/>
      <c r="K33" s="68"/>
      <c r="L33" s="68"/>
    </row>
    <row r="34" spans="1:12" x14ac:dyDescent="0.2">
      <c r="A34" s="155"/>
      <c r="B34" s="155"/>
      <c r="C34" s="155"/>
      <c r="D34" s="155"/>
      <c r="E34" s="155"/>
      <c r="F34" s="68"/>
      <c r="G34" s="68"/>
      <c r="H34" s="68"/>
      <c r="I34" s="68"/>
      <c r="J34" s="68"/>
      <c r="K34" s="68"/>
      <c r="L34" s="68"/>
    </row>
    <row r="35" spans="1:12" x14ac:dyDescent="0.2">
      <c r="A35" s="155"/>
      <c r="B35" s="155"/>
      <c r="C35" s="155"/>
      <c r="D35" s="155"/>
      <c r="E35" s="155"/>
      <c r="F35" s="68"/>
      <c r="G35" s="68"/>
      <c r="H35" s="68"/>
      <c r="I35" s="68"/>
      <c r="J35" s="68"/>
      <c r="K35" s="68"/>
      <c r="L35" s="68"/>
    </row>
    <row r="36" spans="1:12" x14ac:dyDescent="0.2">
      <c r="A36" s="68"/>
      <c r="B36" s="68"/>
      <c r="C36" s="68"/>
      <c r="D36" s="68"/>
      <c r="E36" s="68"/>
      <c r="F36" s="68"/>
      <c r="G36" s="68"/>
      <c r="H36" s="68"/>
      <c r="I36" s="68"/>
      <c r="J36" s="68"/>
      <c r="K36" s="68"/>
      <c r="L36" s="68"/>
    </row>
    <row r="37" spans="1:12" ht="12.75" customHeight="1" x14ac:dyDescent="0.2">
      <c r="A37" s="99"/>
      <c r="B37" s="99"/>
      <c r="C37" s="99"/>
      <c r="D37" s="99"/>
      <c r="E37" s="99"/>
    </row>
    <row r="38" spans="1:12" x14ac:dyDescent="0.2">
      <c r="A38" s="99"/>
      <c r="B38" s="99"/>
      <c r="C38" s="99"/>
      <c r="D38" s="99"/>
      <c r="E38" s="99"/>
    </row>
  </sheetData>
  <mergeCells count="6">
    <mergeCell ref="A26:E27"/>
    <mergeCell ref="A32:E35"/>
    <mergeCell ref="A1:D1"/>
    <mergeCell ref="A23:E25"/>
    <mergeCell ref="A28:E29"/>
    <mergeCell ref="A30:E31"/>
  </mergeCells>
  <hyperlinks>
    <hyperlink ref="E1" location="Index!A1" display="Index" xr:uid="{00000000-0004-0000-0800-000000000000}"/>
  </hyperlinks>
  <pageMargins left="0.74803149606299213" right="0.74803149606299213" top="0.98425196850393704" bottom="0.98425196850393704" header="0.51181102362204722" footer="0.51181102362204722"/>
  <pageSetup paperSize="9" orientation="portrait" r:id="rId1"/>
  <headerFooter alignWithMargins="0">
    <oddHeader>&amp;CAssault offences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vt:i4>
      </vt:variant>
    </vt:vector>
  </HeadingPairs>
  <TitlesOfParts>
    <vt:vector size="39" baseType="lpstr">
      <vt:lpstr>Index</vt:lpstr>
      <vt:lpstr>Notes</vt:lpstr>
      <vt:lpstr>1_1</vt:lpstr>
      <vt:lpstr>1_2</vt:lpstr>
      <vt:lpstr>1_3</vt:lpstr>
      <vt:lpstr>1_4</vt:lpstr>
      <vt:lpstr>1_5</vt:lpstr>
      <vt:lpstr>2_1</vt:lpstr>
      <vt:lpstr>2_2</vt:lpstr>
      <vt:lpstr>2_3</vt:lpstr>
      <vt:lpstr>2_4</vt:lpstr>
      <vt:lpstr>2_5</vt:lpstr>
      <vt:lpstr>3_1</vt:lpstr>
      <vt:lpstr>3_2</vt:lpstr>
      <vt:lpstr>3_3</vt:lpstr>
      <vt:lpstr>3_4</vt:lpstr>
      <vt:lpstr>3_5</vt:lpstr>
      <vt:lpstr>4_1</vt:lpstr>
      <vt:lpstr>4_2</vt:lpstr>
      <vt:lpstr>4_3</vt:lpstr>
      <vt:lpstr>4_4</vt:lpstr>
      <vt:lpstr>4_5</vt:lpstr>
      <vt:lpstr>5_1</vt:lpstr>
      <vt:lpstr>5_2</vt:lpstr>
      <vt:lpstr>5_3</vt:lpstr>
      <vt:lpstr>5_4</vt:lpstr>
      <vt:lpstr>5_5</vt:lpstr>
      <vt:lpstr>6_1</vt:lpstr>
      <vt:lpstr>6_2</vt:lpstr>
      <vt:lpstr>6_3</vt:lpstr>
      <vt:lpstr>6_4</vt:lpstr>
      <vt:lpstr>6_5</vt:lpstr>
      <vt:lpstr>7_1</vt:lpstr>
      <vt:lpstr>7_2</vt:lpstr>
      <vt:lpstr>7_3</vt:lpstr>
      <vt:lpstr>7_4</vt:lpstr>
      <vt:lpstr>7_5</vt:lpstr>
      <vt:lpstr>Notes!_ftn1</vt:lpstr>
      <vt:lpstr>Notes!_ftnref1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Lucas</dc:creator>
  <cp:lastModifiedBy>Sweny, Gareth</cp:lastModifiedBy>
  <cp:lastPrinted>2020-03-12T18:40:04Z</cp:lastPrinted>
  <dcterms:created xsi:type="dcterms:W3CDTF">2010-08-23T11:20:11Z</dcterms:created>
  <dcterms:modified xsi:type="dcterms:W3CDTF">2020-11-13T12:28:39Z</dcterms:modified>
</cp:coreProperties>
</file>